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paulwenham/Documents/"/>
    </mc:Choice>
  </mc:AlternateContent>
  <xr:revisionPtr revIDLastSave="0" documentId="13_ncr:1_{8A377C53-2682-A04E-BEDB-490E9EA33D8D}" xr6:coauthVersionLast="47" xr6:coauthVersionMax="47" xr10:uidLastSave="{00000000-0000-0000-0000-000000000000}"/>
  <bookViews>
    <workbookView xWindow="0" yWindow="760" windowWidth="30240" windowHeight="17180" xr2:uid="{00000000-000D-0000-FFFF-FFFF00000000}"/>
  </bookViews>
  <sheets>
    <sheet name="🧑‍💻 Included controls" sheetId="1" r:id="rId1"/>
    <sheet name="❌ Controls that can be de-scope" sheetId="12" r:id="rId2"/>
    <sheet name="🙂 Client Facing View" sheetId="3" state="hidden" r:id="rId3"/>
    <sheet name="🆘 Instructions" sheetId="9" state="hidden" r:id="rId4"/>
  </sheets>
  <definedNames>
    <definedName name="_xlnm._FilterDatabase" localSheetId="1" hidden="1">'❌ Controls that can be de-scope'!$A$1:$D$127</definedName>
    <definedName name="_xlnm._FilterDatabase" localSheetId="0" hidden="1">'🧑‍💻 Included controls'!$A$1:$G$80</definedName>
    <definedName name="_xlnm._FilterDatabase" localSheetId="2" hidden="1">'🙂 Client Facing View'!$A$6:$K$89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3" l="1"/>
  <c r="E88" i="3"/>
  <c r="E87" i="3"/>
  <c r="E86" i="3"/>
  <c r="E85" i="3"/>
  <c r="E84" i="3"/>
  <c r="E83" i="3"/>
  <c r="E82" i="3"/>
  <c r="E81" i="3"/>
  <c r="E80" i="3"/>
  <c r="E79" i="3"/>
  <c r="E78" i="3"/>
  <c r="E77" i="3"/>
  <c r="E76" i="3"/>
  <c r="E75" i="3"/>
  <c r="E74" i="3"/>
  <c r="E73" i="3"/>
  <c r="E72" i="3"/>
  <c r="E71" i="3"/>
  <c r="E70" i="3"/>
  <c r="E69" i="3"/>
  <c r="E68" i="3"/>
  <c r="E67" i="3"/>
  <c r="E66" i="3"/>
  <c r="E65" i="3"/>
  <c r="H64" i="3"/>
  <c r="G64" i="3"/>
  <c r="E64" i="3"/>
  <c r="D64" i="3"/>
  <c r="E63" i="3"/>
  <c r="E62" i="3"/>
  <c r="E61" i="3"/>
  <c r="E60" i="3"/>
  <c r="E59" i="3"/>
  <c r="E58" i="3"/>
  <c r="E57" i="3"/>
  <c r="E56" i="3"/>
  <c r="E55" i="3"/>
  <c r="E54" i="3"/>
  <c r="E53" i="3"/>
  <c r="E52" i="3"/>
  <c r="E51" i="3"/>
  <c r="E50" i="3"/>
  <c r="E49" i="3"/>
  <c r="E48" i="3"/>
  <c r="E47" i="3"/>
  <c r="E46" i="3"/>
  <c r="E45" i="3"/>
  <c r="E44" i="3"/>
  <c r="E43" i="3"/>
  <c r="E42" i="3"/>
  <c r="E41" i="3"/>
  <c r="E40" i="3"/>
  <c r="E39" i="3"/>
  <c r="H38" i="3"/>
  <c r="G38" i="3"/>
  <c r="E38" i="3"/>
  <c r="D38" i="3"/>
  <c r="E37" i="3"/>
  <c r="E36" i="3"/>
  <c r="H35" i="3"/>
  <c r="G35" i="3"/>
  <c r="E35" i="3"/>
  <c r="D35" i="3"/>
  <c r="E34" i="3"/>
  <c r="E33" i="3"/>
  <c r="E32" i="3"/>
  <c r="E31" i="3"/>
  <c r="E30" i="3"/>
  <c r="E29" i="3"/>
  <c r="E28" i="3"/>
  <c r="E27" i="3"/>
  <c r="E26" i="3"/>
  <c r="E25" i="3"/>
  <c r="E24" i="3"/>
  <c r="E23" i="3"/>
  <c r="E22" i="3"/>
  <c r="E21" i="3"/>
  <c r="E20" i="3"/>
  <c r="E19" i="3"/>
  <c r="E18" i="3"/>
  <c r="E17" i="3"/>
  <c r="E16" i="3"/>
  <c r="E15" i="3"/>
  <c r="E14" i="3"/>
  <c r="E13" i="3"/>
  <c r="E12" i="3"/>
  <c r="E11" i="3"/>
  <c r="E10" i="3"/>
  <c r="E9" i="3"/>
  <c r="E8" i="3"/>
  <c r="H7" i="3"/>
  <c r="G7" i="3"/>
  <c r="D4" i="3"/>
  <c r="D3" i="3"/>
  <c r="D1" i="3"/>
  <c r="H89" i="3"/>
  <c r="G89" i="3"/>
  <c r="D89" i="3"/>
  <c r="H88" i="3"/>
  <c r="G88" i="3"/>
  <c r="D88" i="3"/>
  <c r="H87" i="3"/>
  <c r="G87" i="3"/>
  <c r="D87" i="3"/>
  <c r="H86" i="3"/>
  <c r="G86" i="3"/>
  <c r="D86" i="3"/>
  <c r="H85" i="3"/>
  <c r="G85" i="3"/>
  <c r="D85" i="3"/>
  <c r="H84" i="3"/>
  <c r="G84" i="3"/>
  <c r="D84" i="3"/>
  <c r="H83" i="3"/>
  <c r="G83" i="3"/>
  <c r="D83" i="3"/>
  <c r="H82" i="3"/>
  <c r="G82" i="3"/>
  <c r="D82" i="3"/>
  <c r="H81" i="3"/>
  <c r="G81" i="3"/>
  <c r="D81" i="3"/>
  <c r="H80" i="3"/>
  <c r="G80" i="3"/>
  <c r="D80" i="3"/>
  <c r="H79" i="3"/>
  <c r="G79" i="3"/>
  <c r="D79" i="3"/>
  <c r="H78" i="3"/>
  <c r="G78" i="3"/>
  <c r="D78" i="3"/>
  <c r="H77" i="3"/>
  <c r="G77" i="3"/>
  <c r="D77" i="3"/>
  <c r="H76" i="3"/>
  <c r="G76" i="3"/>
  <c r="D76" i="3"/>
  <c r="H75" i="3"/>
  <c r="G75" i="3"/>
  <c r="D75" i="3"/>
  <c r="H74" i="3"/>
  <c r="G74" i="3"/>
  <c r="D74" i="3"/>
  <c r="H73" i="3"/>
  <c r="G73" i="3"/>
  <c r="D73" i="3"/>
  <c r="H72" i="3"/>
  <c r="G72" i="3"/>
  <c r="D72" i="3"/>
  <c r="H71" i="3"/>
  <c r="G71" i="3"/>
  <c r="D71" i="3"/>
  <c r="H70" i="3"/>
  <c r="G70" i="3"/>
  <c r="D70" i="3"/>
  <c r="H69" i="3"/>
  <c r="G69" i="3"/>
  <c r="D69" i="3"/>
  <c r="H68" i="3"/>
  <c r="G68" i="3"/>
  <c r="D68" i="3"/>
  <c r="H67" i="3"/>
  <c r="G67" i="3"/>
  <c r="D67" i="3"/>
  <c r="H66" i="3"/>
  <c r="G66" i="3"/>
  <c r="D66" i="3"/>
  <c r="H65" i="3"/>
  <c r="G65" i="3"/>
  <c r="D65" i="3"/>
  <c r="H63" i="3"/>
  <c r="G63" i="3"/>
  <c r="D63" i="3"/>
  <c r="H62" i="3"/>
  <c r="G62" i="3"/>
  <c r="D62" i="3"/>
  <c r="H61" i="3"/>
  <c r="G61" i="3"/>
  <c r="D61" i="3"/>
  <c r="H60" i="3"/>
  <c r="G60" i="3"/>
  <c r="D60" i="3"/>
  <c r="H59" i="3"/>
  <c r="G59" i="3"/>
  <c r="D59" i="3"/>
  <c r="H58" i="3"/>
  <c r="G58" i="3"/>
  <c r="D58" i="3"/>
  <c r="H57" i="3"/>
  <c r="G57" i="3"/>
  <c r="D57" i="3"/>
  <c r="H56" i="3"/>
  <c r="G56" i="3"/>
  <c r="D56" i="3"/>
  <c r="H55" i="3"/>
  <c r="G55" i="3"/>
  <c r="D55" i="3"/>
  <c r="H54" i="3"/>
  <c r="G54" i="3"/>
  <c r="D54" i="3"/>
  <c r="H53" i="3"/>
  <c r="G53" i="3"/>
  <c r="D53" i="3"/>
  <c r="H52" i="3"/>
  <c r="G52" i="3"/>
  <c r="D52" i="3"/>
  <c r="H51" i="3"/>
  <c r="G51" i="3"/>
  <c r="D51" i="3"/>
  <c r="H50" i="3"/>
  <c r="G50" i="3"/>
  <c r="D50" i="3"/>
  <c r="H49" i="3"/>
  <c r="G49" i="3"/>
  <c r="D49" i="3"/>
  <c r="H48" i="3"/>
  <c r="G48" i="3"/>
  <c r="D48" i="3"/>
  <c r="H47" i="3"/>
  <c r="G47" i="3"/>
  <c r="D47" i="3"/>
  <c r="H46" i="3"/>
  <c r="G46" i="3"/>
  <c r="D46" i="3"/>
  <c r="H45" i="3"/>
  <c r="G45" i="3"/>
  <c r="D45" i="3"/>
  <c r="H44" i="3"/>
  <c r="G44" i="3"/>
  <c r="D44" i="3"/>
  <c r="H43" i="3"/>
  <c r="G43" i="3"/>
  <c r="D43" i="3"/>
  <c r="H42" i="3"/>
  <c r="G42" i="3"/>
  <c r="D42" i="3"/>
  <c r="H41" i="3"/>
  <c r="G41" i="3"/>
  <c r="D41" i="3"/>
  <c r="H40" i="3"/>
  <c r="G40" i="3"/>
  <c r="D40" i="3"/>
  <c r="H39" i="3"/>
  <c r="G39" i="3"/>
  <c r="D39" i="3"/>
  <c r="H37" i="3"/>
  <c r="G37" i="3"/>
  <c r="D37" i="3"/>
  <c r="H36" i="3"/>
  <c r="G36" i="3"/>
  <c r="D36" i="3"/>
  <c r="H34" i="3"/>
  <c r="G34" i="3"/>
  <c r="D34" i="3"/>
  <c r="H33" i="3"/>
  <c r="G33" i="3"/>
  <c r="D33" i="3"/>
  <c r="H32" i="3"/>
  <c r="G32" i="3"/>
  <c r="D32" i="3"/>
  <c r="H31" i="3"/>
  <c r="G31" i="3"/>
  <c r="D31" i="3"/>
  <c r="H30" i="3"/>
  <c r="G30" i="3"/>
  <c r="D30" i="3"/>
  <c r="H29" i="3"/>
  <c r="G29" i="3"/>
  <c r="D29" i="3"/>
  <c r="H28" i="3"/>
  <c r="G28" i="3"/>
  <c r="D28" i="3"/>
  <c r="H27" i="3"/>
  <c r="G27" i="3"/>
  <c r="D27" i="3"/>
  <c r="H26" i="3"/>
  <c r="G26" i="3"/>
  <c r="D26" i="3"/>
  <c r="H25" i="3"/>
  <c r="G25" i="3"/>
  <c r="D25" i="3"/>
  <c r="H24" i="3"/>
  <c r="G24" i="3"/>
  <c r="D24" i="3"/>
  <c r="H23" i="3"/>
  <c r="G23" i="3"/>
  <c r="D23" i="3"/>
  <c r="H22" i="3"/>
  <c r="G22" i="3"/>
  <c r="D22" i="3"/>
  <c r="H21" i="3"/>
  <c r="G21" i="3"/>
  <c r="D21" i="3"/>
  <c r="H20" i="3"/>
  <c r="G20" i="3"/>
  <c r="D20" i="3"/>
  <c r="H19" i="3"/>
  <c r="G19" i="3"/>
  <c r="D19" i="3"/>
  <c r="H18" i="3"/>
  <c r="G18" i="3"/>
  <c r="D18" i="3"/>
  <c r="H17" i="3"/>
  <c r="G17" i="3"/>
  <c r="D17" i="3"/>
  <c r="H16" i="3"/>
  <c r="G16" i="3"/>
  <c r="D16" i="3"/>
  <c r="H15" i="3"/>
  <c r="G15" i="3"/>
  <c r="D15" i="3"/>
  <c r="H14" i="3"/>
  <c r="G14" i="3"/>
  <c r="D14" i="3"/>
  <c r="H13" i="3"/>
  <c r="G13" i="3"/>
  <c r="D13" i="3"/>
  <c r="H12" i="3"/>
  <c r="G12" i="3"/>
  <c r="D12" i="3"/>
  <c r="H11" i="3"/>
  <c r="G11" i="3"/>
  <c r="D11" i="3"/>
  <c r="H10" i="3"/>
  <c r="G10" i="3"/>
  <c r="D10" i="3"/>
  <c r="H9" i="3"/>
  <c r="D9" i="3"/>
  <c r="H8" i="3"/>
  <c r="D8" i="3"/>
  <c r="D5" i="3"/>
  <c r="G8" i="3" l="1"/>
  <c r="G9" i="3"/>
  <c r="J3" i="3" s="1"/>
  <c r="J2" i="3"/>
  <c r="J5" i="3" s="1"/>
  <c r="J4" i="3"/>
</calcChain>
</file>

<file path=xl/sharedStrings.xml><?xml version="1.0" encoding="utf-8"?>
<sst xmlns="http://schemas.openxmlformats.org/spreadsheetml/2006/main" count="1419" uniqueCount="956">
  <si>
    <t>Status</t>
  </si>
  <si>
    <t>Pass</t>
  </si>
  <si>
    <t>Percentage</t>
  </si>
  <si>
    <t>Test Procedure</t>
  </si>
  <si>
    <t>SOC 2 Mapping</t>
  </si>
  <si>
    <t>CHM04_1</t>
  </si>
  <si>
    <t>DCF-4</t>
  </si>
  <si>
    <t>Version Control System</t>
  </si>
  <si>
    <t>General</t>
  </si>
  <si>
    <t>CHM05</t>
  </si>
  <si>
    <t>DCF-5</t>
  </si>
  <si>
    <t>Code Review Process</t>
  </si>
  <si>
    <t>CHM03_1</t>
  </si>
  <si>
    <t>DCF-6</t>
  </si>
  <si>
    <t>Production Code Changes Restricted</t>
  </si>
  <si>
    <t>CHM03</t>
  </si>
  <si>
    <t>DCF-7</t>
  </si>
  <si>
    <t>Separate Testing and Production Environments</t>
  </si>
  <si>
    <t>Evidence Uploaded to the Control</t>
  </si>
  <si>
    <t>INC02_1</t>
  </si>
  <si>
    <t>DCF-9</t>
  </si>
  <si>
    <t>Employee Disclosure Process</t>
  </si>
  <si>
    <t>Documented Policy</t>
  </si>
  <si>
    <t>PMN05_2</t>
  </si>
  <si>
    <t>DCF-10</t>
  </si>
  <si>
    <t>System Access Control Policy</t>
  </si>
  <si>
    <t>INC05</t>
  </si>
  <si>
    <t>DCF-154</t>
  </si>
  <si>
    <t>Annual Incident Response Test</t>
  </si>
  <si>
    <t>Sample</t>
  </si>
  <si>
    <t>RNR04</t>
  </si>
  <si>
    <t>DCF-13</t>
  </si>
  <si>
    <t>Information Security Policy</t>
  </si>
  <si>
    <t>EXT02</t>
  </si>
  <si>
    <t>DCF-19</t>
  </si>
  <si>
    <t>Annual Penetration Tests</t>
  </si>
  <si>
    <t>RAP01</t>
  </si>
  <si>
    <t>DCF-15</t>
  </si>
  <si>
    <t>Risk Assessment Policy</t>
  </si>
  <si>
    <t>RAP05</t>
  </si>
  <si>
    <t>DCF-16</t>
  </si>
  <si>
    <t>Annual Risk Assessment</t>
  </si>
  <si>
    <t>RAP08</t>
  </si>
  <si>
    <t>DCF-17</t>
  </si>
  <si>
    <t>Remediation Plan</t>
  </si>
  <si>
    <t>PNT01</t>
  </si>
  <si>
    <t>DCF-38</t>
  </si>
  <si>
    <t>Annual Performance Evaluations</t>
  </si>
  <si>
    <t>Sample - Current Employees</t>
  </si>
  <si>
    <t>DIN02</t>
  </si>
  <si>
    <t>DCF-21</t>
  </si>
  <si>
    <t>Architectural Diagram</t>
  </si>
  <si>
    <t>HNB05</t>
  </si>
  <si>
    <t>DCF-39</t>
  </si>
  <si>
    <t>Background Checks</t>
  </si>
  <si>
    <t>Sample - New Hires</t>
  </si>
  <si>
    <t>REC04</t>
  </si>
  <si>
    <t>DCF-100</t>
  </si>
  <si>
    <t>Backup Integrity and Completeness</t>
  </si>
  <si>
    <t>BCP05</t>
  </si>
  <si>
    <t>DCF-26</t>
  </si>
  <si>
    <t>BCP/DR Tests Conducted Annually</t>
  </si>
  <si>
    <t>PMN05_15</t>
  </si>
  <si>
    <t>DCF-24</t>
  </si>
  <si>
    <t>SLA for Security Bugs</t>
  </si>
  <si>
    <t>REC07</t>
  </si>
  <si>
    <t>DCF-25</t>
  </si>
  <si>
    <t>Disaster recovery plans</t>
  </si>
  <si>
    <t>MGT03</t>
  </si>
  <si>
    <t>DCF-144</t>
  </si>
  <si>
    <t>Board Charter Documented</t>
  </si>
  <si>
    <t>REC01_1</t>
  </si>
  <si>
    <t>DCF-27</t>
  </si>
  <si>
    <t>Multiple Availability Zones</t>
  </si>
  <si>
    <t>MGT02</t>
  </si>
  <si>
    <t>DCF-146</t>
  </si>
  <si>
    <t>Board Meetings Conducted</t>
  </si>
  <si>
    <t>Sample - Board Meetings</t>
  </si>
  <si>
    <t>INC04_1</t>
  </si>
  <si>
    <t>DCF-29</t>
  </si>
  <si>
    <t>Incident Response Team</t>
  </si>
  <si>
    <t>INC06</t>
  </si>
  <si>
    <t>DCF-30</t>
  </si>
  <si>
    <t>Lessons Learned</t>
  </si>
  <si>
    <t>CHM02</t>
  </si>
  <si>
    <t>DCF-31</t>
  </si>
  <si>
    <t>Software Development Life Cycle Policy</t>
  </si>
  <si>
    <t>PMN05</t>
  </si>
  <si>
    <t>DCF-32</t>
  </si>
  <si>
    <t>Security Policies</t>
  </si>
  <si>
    <t>MOC02</t>
  </si>
  <si>
    <t>DCF-33</t>
  </si>
  <si>
    <t>Oversight of Security Controls</t>
  </si>
  <si>
    <t>PMN01</t>
  </si>
  <si>
    <t>DCF-37</t>
  </si>
  <si>
    <t>Acceptable Use Policy</t>
  </si>
  <si>
    <t>AUT05</t>
  </si>
  <si>
    <t>DCF-75</t>
  </si>
  <si>
    <t>Cloud Data Storage Restricted</t>
  </si>
  <si>
    <t>REC09</t>
  </si>
  <si>
    <t>DCF-157</t>
  </si>
  <si>
    <t>Cybersecurity Insurance Maintained</t>
  </si>
  <si>
    <t>RNR04_1</t>
  </si>
  <si>
    <t>DCF-42</t>
  </si>
  <si>
    <t>Defined Management Roles &amp; Responsibilities</t>
  </si>
  <si>
    <t>AMG05</t>
  </si>
  <si>
    <t>DCF-43</t>
  </si>
  <si>
    <t>Termination/Offboarding Checklist</t>
  </si>
  <si>
    <t>Sample - Terminations</t>
  </si>
  <si>
    <t>COC01</t>
  </si>
  <si>
    <t>DCF-44</t>
  </si>
  <si>
    <t>Code of Conduct</t>
  </si>
  <si>
    <t>RNR06</t>
  </si>
  <si>
    <t>DCF-105</t>
  </si>
  <si>
    <t>Employee Non-Disclosure Agreement (NDA)</t>
  </si>
  <si>
    <t>EXT06_3</t>
  </si>
  <si>
    <t>DCF-48</t>
  </si>
  <si>
    <t>Session Lock</t>
  </si>
  <si>
    <t>PMN19</t>
  </si>
  <si>
    <t>DCF-49</t>
  </si>
  <si>
    <t>Password Manager</t>
  </si>
  <si>
    <t>EXT05</t>
  </si>
  <si>
    <t>DCF-50</t>
  </si>
  <si>
    <t>Malware Detection Software Installed</t>
  </si>
  <si>
    <t>PMN11</t>
  </si>
  <si>
    <t>DCF-51</t>
  </si>
  <si>
    <t>Security Patches Automatically Applied</t>
  </si>
  <si>
    <t>PMN18</t>
  </si>
  <si>
    <t>DCF-52</t>
  </si>
  <si>
    <t>Hard-Disk Encryption</t>
  </si>
  <si>
    <t>PMN05_3</t>
  </si>
  <si>
    <t>DCF-53</t>
  </si>
  <si>
    <t>Cryptography Policies</t>
  </si>
  <si>
    <t>EXT07</t>
  </si>
  <si>
    <t>DCF-54</t>
  </si>
  <si>
    <t>Customer Data is Encrypted at Rest</t>
  </si>
  <si>
    <t>EXT08</t>
  </si>
  <si>
    <t>DCF-55</t>
  </si>
  <si>
    <t>SSL/TLS Enforced</t>
  </si>
  <si>
    <t>VSE05</t>
  </si>
  <si>
    <t>DCF-56</t>
  </si>
  <si>
    <t>Vendor Agreements Maintained</t>
  </si>
  <si>
    <t>VMN03</t>
  </si>
  <si>
    <t>DCF-57</t>
  </si>
  <si>
    <t>Vendor Compliance Reports</t>
  </si>
  <si>
    <t>Sample - Material Vendors</t>
  </si>
  <si>
    <t>PMN05_2B</t>
  </si>
  <si>
    <t>DCF-58</t>
  </si>
  <si>
    <t>Authentication Protocol</t>
  </si>
  <si>
    <t>AMG08</t>
  </si>
  <si>
    <t>DCF-59</t>
  </si>
  <si>
    <t>Role-Based Security Implementation</t>
  </si>
  <si>
    <t>INC03</t>
  </si>
  <si>
    <t>DCF-28</t>
  </si>
  <si>
    <t>Follow-Ups Tracked</t>
  </si>
  <si>
    <t>Sample - Incidents</t>
  </si>
  <si>
    <t>CCM09</t>
  </si>
  <si>
    <t>DCF-63</t>
  </si>
  <si>
    <t>Accepting The Terms of Service</t>
  </si>
  <si>
    <t>AUT01</t>
  </si>
  <si>
    <t>DCF-67</t>
  </si>
  <si>
    <t>MFA on Accounts</t>
  </si>
  <si>
    <t>PMN05_2A</t>
  </si>
  <si>
    <t>DCF-68</t>
  </si>
  <si>
    <t>Password Policy</t>
  </si>
  <si>
    <t>AMG04</t>
  </si>
  <si>
    <t>DCF-69</t>
  </si>
  <si>
    <t>System Access Granted</t>
  </si>
  <si>
    <t>AUT04</t>
  </si>
  <si>
    <t>DCF-71</t>
  </si>
  <si>
    <t>Unique Accounts Used</t>
  </si>
  <si>
    <t>REC02</t>
  </si>
  <si>
    <t>DCF-77</t>
  </si>
  <si>
    <t>Daily Database Backups</t>
  </si>
  <si>
    <t>SMN02_1</t>
  </si>
  <si>
    <t>DCF-79</t>
  </si>
  <si>
    <t>Logs Centrally Stored</t>
  </si>
  <si>
    <t>EXT03</t>
  </si>
  <si>
    <t>DCF-85</t>
  </si>
  <si>
    <t>Firewalls</t>
  </si>
  <si>
    <t>EXT11</t>
  </si>
  <si>
    <t>DCF-87</t>
  </si>
  <si>
    <t>Logging/Monitoring</t>
  </si>
  <si>
    <t>EXT20</t>
  </si>
  <si>
    <t>DCF-88</t>
  </si>
  <si>
    <t>Web Application Firewall</t>
  </si>
  <si>
    <t>MGT10_1</t>
  </si>
  <si>
    <t>DCF-89</t>
  </si>
  <si>
    <t>Cloud Infrastructure Linked to Drata</t>
  </si>
  <si>
    <t>REC15</t>
  </si>
  <si>
    <t>DCF-96</t>
  </si>
  <si>
    <t>Load Balancer Used</t>
  </si>
  <si>
    <t>SMN04_1</t>
  </si>
  <si>
    <t>DCF-97</t>
  </si>
  <si>
    <t>Auto-Scale Configuration</t>
  </si>
  <si>
    <t>RNR02</t>
  </si>
  <si>
    <t>DCF-47</t>
  </si>
  <si>
    <t>Job Descriptions</t>
  </si>
  <si>
    <t>CON01_4</t>
  </si>
  <si>
    <t>DCF-101</t>
  </si>
  <si>
    <t>Data Retention</t>
  </si>
  <si>
    <t>CON01_1</t>
  </si>
  <si>
    <t>DCF-102</t>
  </si>
  <si>
    <t>Data Classification</t>
  </si>
  <si>
    <t>CHM09_1</t>
  </si>
  <si>
    <t>DCF-104</t>
  </si>
  <si>
    <t>Test Data Used in Test Environment</t>
  </si>
  <si>
    <t>PMN12</t>
  </si>
  <si>
    <t>DCF-109</t>
  </si>
  <si>
    <t>Disposal of Sensitive Data on Hardware</t>
  </si>
  <si>
    <t>PMN06</t>
  </si>
  <si>
    <t>DCF-20</t>
  </si>
  <si>
    <t>Maintains Asset Inventory</t>
  </si>
  <si>
    <t>RNR01</t>
  </si>
  <si>
    <t>DCF-14</t>
  </si>
  <si>
    <t>Organizational Chart Maintained</t>
  </si>
  <si>
    <t>AMG06</t>
  </si>
  <si>
    <t>DCF-11</t>
  </si>
  <si>
    <t>Quarterly Access Control Review</t>
  </si>
  <si>
    <t>Sample - Access Reviews</t>
  </si>
  <si>
    <t>EXT01</t>
  </si>
  <si>
    <t>DCF-18</t>
  </si>
  <si>
    <t>Quarterly Vulnerability Scan</t>
  </si>
  <si>
    <t>Sample - Vulnerability Scans</t>
  </si>
  <si>
    <t>EXT02_2</t>
  </si>
  <si>
    <t>DCF-23</t>
  </si>
  <si>
    <t>Security Issues are Prioritized</t>
  </si>
  <si>
    <t>Sample - Identified Vulnerabilities</t>
  </si>
  <si>
    <t>CHM09</t>
  </si>
  <si>
    <t>DCF-155</t>
  </si>
  <si>
    <t>Code Changes are Tested</t>
  </si>
  <si>
    <t>CHM06</t>
  </si>
  <si>
    <t>DCF-156</t>
  </si>
  <si>
    <t>Production Code Released by Appropriate Personnel</t>
  </si>
  <si>
    <t>PNT05</t>
  </si>
  <si>
    <t>DCF-36</t>
  </si>
  <si>
    <t>Security Training</t>
  </si>
  <si>
    <t>INC04</t>
  </si>
  <si>
    <t>DCF-159</t>
  </si>
  <si>
    <t>Incident Response Plan</t>
  </si>
  <si>
    <t>MGT10_2</t>
  </si>
  <si>
    <t>DCF-160</t>
  </si>
  <si>
    <t>Continuous Control Monitoring</t>
  </si>
  <si>
    <t>REC06</t>
  </si>
  <si>
    <t>DCF-166</t>
  </si>
  <si>
    <t>Business Continuity Plan</t>
  </si>
  <si>
    <t>VSE01</t>
  </si>
  <si>
    <t>DCF-168</t>
  </si>
  <si>
    <t>Vendor Management Policy</t>
  </si>
  <si>
    <t>REC13</t>
  </si>
  <si>
    <t>DCF-169</t>
  </si>
  <si>
    <t>Backup Policy</t>
  </si>
  <si>
    <t>PMN05_18</t>
  </si>
  <si>
    <t>DCF-182</t>
  </si>
  <si>
    <t>Asset Management Policy</t>
  </si>
  <si>
    <t>Incomplete</t>
  </si>
  <si>
    <t>AI Audit Results</t>
  </si>
  <si>
    <t>Fail</t>
  </si>
  <si>
    <t>Instructions For Evidence Link</t>
  </si>
  <si>
    <t>AL ID</t>
  </si>
  <si>
    <t>Drata ID</t>
  </si>
  <si>
    <t>Control Name</t>
  </si>
  <si>
    <t>Control Description</t>
  </si>
  <si>
    <t>Type</t>
  </si>
  <si>
    <t>Type - cont.</t>
  </si>
  <si>
    <t>Result</t>
  </si>
  <si>
    <t>Query</t>
  </si>
  <si>
    <t>Additional Evidence Link</t>
  </si>
  <si>
    <t>Client Replies</t>
  </si>
  <si>
    <t>Auditor Replies</t>
  </si>
  <si>
    <t>AMG10</t>
  </si>
  <si>
    <t>DCF-2</t>
  </si>
  <si>
    <t>Least-Privileged Policy for Customer Data Access</t>
  </si>
  <si>
    <t>Client Name authorizes access to information resources, including data and the systems that store or process customer data, based on the principle of least privilege.</t>
  </si>
  <si>
    <t>MGT03_5</t>
  </si>
  <si>
    <t>DCF-143</t>
  </si>
  <si>
    <t>Board Oversight Briefings Conducted</t>
  </si>
  <si>
    <t>MOC07</t>
  </si>
  <si>
    <t>DCF-153</t>
  </si>
  <si>
    <t>Conduct Control Self-Assessments</t>
  </si>
  <si>
    <t>SMN01</t>
  </si>
  <si>
    <t>DCF-80</t>
  </si>
  <si>
    <t>Log Management System</t>
  </si>
  <si>
    <t>Vulnerabilities identified from the penetration tests, vulnerability scans, and any other sources, are centrally logged, classified, and followed through to resolution in a timely manner based on their severity.</t>
  </si>
  <si>
    <t>Background checks are conducted for new hires prior to onboarding.</t>
  </si>
  <si>
    <t>Inspected the background checks for a sample of new hires to determine that background checks were conducted for new hires prior to onboarding.</t>
  </si>
  <si>
    <t>A formal offboarding process is followed to ensure that user devices, information assets, and system access for terminated employees has been revoked in a timely manner.</t>
  </si>
  <si>
    <t>Inspected the terminations checklist for a sample of terminated employees to determine that a formal offboarding process was followed to ensure that user devices, information assets, and system access for terminated employees had been revoked in a timely manner.</t>
  </si>
  <si>
    <t>New hires and other new system access requirements are approved as part of the onboarding process or by authorized system owners prior to access being granted.</t>
  </si>
  <si>
    <t>Inspected the access approval for a sample of new hires to determine that new hires and other new system access requirements were approved as part of the onboarding process or by authorized system owners prior to access being granted.</t>
  </si>
  <si>
    <t>Inspected the logging and planned resolution timeframes for a sample of vulnerabilities to determine that vulnerabilities identified from the penetration tests, vulnerability scans, and any other sources, were centrally logged, classified, and followed through to resolution in a timely manner based on their severity.</t>
  </si>
  <si>
    <t>CC7.1, CC8.1</t>
  </si>
  <si>
    <t>CC8.1</t>
  </si>
  <si>
    <t>The responsible disclosure policy defines the contacts and methods for employees to report security-related incidents and concerns.</t>
  </si>
  <si>
    <t>CC2.2, CC5.2</t>
  </si>
  <si>
    <t>The access control policy requires appropriate access approvals, periodic user access reviews, and revocation of access in a timely manner upon termination, to ensure access is restricted to authorized personnel.</t>
  </si>
  <si>
    <t>CC6.2, CC6.3</t>
  </si>
  <si>
    <t>The incident response plans are reviewed at least annually to confirm they provide an effective response to potential incidents.</t>
  </si>
  <si>
    <t>Inspected the annual review of the incident response plans to determine that the incident response plans were reviewed at least annually to confirm they provided an effective response to potential incidents.</t>
  </si>
  <si>
    <t>CC7.5</t>
  </si>
  <si>
    <t>CC1.3, CC2.2, CC3.1, CC5.3</t>
  </si>
  <si>
    <t>Independent penetration tests are conducted annually.</t>
  </si>
  <si>
    <t xml:space="preserve">Inspected the penetration test report to determine that independent penetration tests were conducted annually. </t>
  </si>
  <si>
    <t>CC4.1, CC4.2, CC5.2, CC7.1, CC7.2</t>
  </si>
  <si>
    <t>CC3.1, CC3.2, CC3.3, CC3.4</t>
  </si>
  <si>
    <t>CC3.2, CC3.3, CC3.4, CC5.1, CC5.2</t>
  </si>
  <si>
    <t>CC3.2, CC3.3</t>
  </si>
  <si>
    <t>CC1.4, CC1.5</t>
  </si>
  <si>
    <t>CC2.1</t>
  </si>
  <si>
    <t>CC1.1, CC1.4</t>
  </si>
  <si>
    <t>Restoration tests are conducted to check the integrity and completeness of back-up information on at least an annual basis.</t>
  </si>
  <si>
    <t>Inspected the restoration tests to determine that restoration tests were conducted to check the integrity and completeness of back-up information on at least an annual basis.</t>
  </si>
  <si>
    <t>CC9.1, A1.3</t>
  </si>
  <si>
    <t>A1.2, A1.3, CC5.2, CC9.1</t>
  </si>
  <si>
    <t>DCF-183</t>
  </si>
  <si>
    <t>CC2.3</t>
  </si>
  <si>
    <t>The established disaster recovery plans outline roles, responsibilities, and detailed procedures for the recovery of critical systems.</t>
  </si>
  <si>
    <t>Inspected the disaster recovery plans to determine that the established disaster recovery plans outlined roles, responsibilities, and detailed procedures for the recovery of critical systems.</t>
  </si>
  <si>
    <t>CC7.5, CC9.1, A1.2</t>
  </si>
  <si>
    <t>CC1.2</t>
  </si>
  <si>
    <t>A1.1, A1.2, CC9.1</t>
  </si>
  <si>
    <t>CC7.3, CC7.4</t>
  </si>
  <si>
    <t>The incident response plans define the roles, responsibilities and requirements for identifying, classifying, and resolving incidents, including devising lessons learned to prevent recurrence.</t>
  </si>
  <si>
    <t>CC2.2, CC2.3, CC4.2, CC7.3, CC7.4</t>
  </si>
  <si>
    <t>The software development life cycle policy governs the software development lifecycle including tracking, testing, approving and validating changes to the source code.</t>
  </si>
  <si>
    <t>The information security policies are communicated, read and acknowledged by employees.</t>
  </si>
  <si>
    <t>Inspected the information security policies and monitoring of acknowledgements by employees to determine that the information security policies were communicated, read and acknowledged by employees.</t>
  </si>
  <si>
    <t>CC1.1, CC2.2, CC3.1, CC5.2, CC5.3, CC6.1</t>
  </si>
  <si>
    <t>The information security policies are reviewed by management at least annually and updated where required.</t>
  </si>
  <si>
    <t>Inspected the review of the information security policies to determine that the information security policies were reviewed by management at least annually and updated where required.</t>
  </si>
  <si>
    <t>CC3.1, CC6.1, CC5.3</t>
  </si>
  <si>
    <t>CC1.1, CC1.5, CC2.2, CC6.6, CC6.7, CC6.8, C1.1, C1.2</t>
  </si>
  <si>
    <t>Access to cloud data storage is configured to restrict public access.</t>
  </si>
  <si>
    <t>Inspected the cloud data storage configuration to determine that access to cloud data storage was configured to restrict public access.</t>
  </si>
  <si>
    <t>CC6.6</t>
  </si>
  <si>
    <t>CC9.1</t>
  </si>
  <si>
    <t>Management has established defined roles and responsibilities to oversee implementation of the information security policy across the organization.</t>
  </si>
  <si>
    <t>Inspected the defined roles and responsibilities to determine that management had established defined roles and responsibilities to oversee implementation of the information security policy across the organization.</t>
  </si>
  <si>
    <t>CC1.3, CC1.5</t>
  </si>
  <si>
    <t>DCF-70</t>
  </si>
  <si>
    <t>CC6.2, CC6.3, CC6.5, C1.2</t>
  </si>
  <si>
    <t>The code of conduct establishes workforce conduct standards of integrity, ethical values, and appropriate behaviour to support a secure and effective working environment.</t>
  </si>
  <si>
    <t>CC1.1, CC1.4, CC1.5</t>
  </si>
  <si>
    <t>C1.1</t>
  </si>
  <si>
    <t>CC6.1</t>
  </si>
  <si>
    <t>Antivirus software is installed on workstations to protect against malware.</t>
  </si>
  <si>
    <t>Inspected the monitoring of antivirus software installed on workstations to determine that antivirus software was installed on workstations to protect against malware.</t>
  </si>
  <si>
    <t>CC6.8</t>
  </si>
  <si>
    <t>CC6.1, CC6.7</t>
  </si>
  <si>
    <t>DCF-181</t>
  </si>
  <si>
    <t>CC2.1, CC5.2</t>
  </si>
  <si>
    <t>CC6.6, CC6.7</t>
  </si>
  <si>
    <t>The vendor register includes material third-party software and service providers with tracking of the vendor agreements, risk ratings and vendor governance activities.</t>
  </si>
  <si>
    <t>Inspected the vendor register to determine that the vendor register included material third-party software and service providers with tracking of the vendor agreements, risk ratings and vendor governance activities.</t>
  </si>
  <si>
    <t>CC2.3, CC3.2, CC9.2</t>
  </si>
  <si>
    <t>CC3.2, CC9.2</t>
  </si>
  <si>
    <t>DCF-60</t>
  </si>
  <si>
    <t>CC6.1, CC6.6</t>
  </si>
  <si>
    <t>The access control policy requires role-based access control in line with the principle of least privilege where access rights are limited to the requirements of each role.</t>
  </si>
  <si>
    <t>CC5.2, CC6.1, CC6.2, CC6.3, C1.1</t>
  </si>
  <si>
    <t>CC2.3, CC7.3, CC7.4, CC9.1</t>
  </si>
  <si>
    <t>Multi-factor authentication is required for access to sensitive systems.</t>
  </si>
  <si>
    <t>Inspected the monitoring of multi-factor authentication to determine that multi-factor authentication was required for access to sensitive systems.</t>
  </si>
  <si>
    <t>User accounts are individually assigned with a unique user ID to support system logging and accountability.</t>
  </si>
  <si>
    <t>Inspected the monitoring of unique user ID's to determine that user accounts were individually assigned with a unique user ID to support system logging and accountability.</t>
  </si>
  <si>
    <t>CC6.1, CC6.2, CC6.3</t>
  </si>
  <si>
    <t>Daily backups are performed and monitored to support recoverability of the production data.</t>
  </si>
  <si>
    <t>Inspected the daily backup configuration to determine that daily backups were performed and monitored to support recoverability of the production data.</t>
  </si>
  <si>
    <t>CC7.5, CC9.1, A1.2, A1.3</t>
  </si>
  <si>
    <t>Information logs related to the information processing activities are centrally stored for retrospective analysis where required.</t>
  </si>
  <si>
    <t>Inspected the configuration of log capture to determine that information logs related to the information processing activities were centrally stored for retrospective analysis where required.</t>
  </si>
  <si>
    <t>CC2.1, CC7.2</t>
  </si>
  <si>
    <t>Infrastructure logging is configured to monitor web traffic and suspicious activity with automated alerts raised for anomalous activity.</t>
  </si>
  <si>
    <t>Inspected the infrastructure logging to determine that infrastructure logging was configured to monitor web traffic and suspicious activity with automated alerts raised for anomalous activity.</t>
  </si>
  <si>
    <t>CC6.8, CC7.1, CC7.2</t>
  </si>
  <si>
    <t>Drata is used to continuously monitor the security and compliance of its information assets including its people, systems, and control framework.</t>
  </si>
  <si>
    <t>Inspected the Drata monitoring to determine that Drata was used to continuously monitor the security and compliance of its information assets including its people, systems, and control framework.</t>
  </si>
  <si>
    <t>CC4.1, CC4.2, CC5.1, CC7.2</t>
  </si>
  <si>
    <t>A load balancer automatically distributes incoming application traffic across multiple instances and availability zones.</t>
  </si>
  <si>
    <t>Inspected the configured load balancer to determine that a load balancer automatically distributed incoming application traffic across multiple instances and availability zones.</t>
  </si>
  <si>
    <t>A1.1</t>
  </si>
  <si>
    <t>Auto-scaling configuration is used to automatically provision additional capacity when predefined thresholds are met.</t>
  </si>
  <si>
    <t>Inspected the auto-scaling configuration to determine that auto-scaling configuration was used to automatically provision additional capacity when predefined thresholds were met.</t>
  </si>
  <si>
    <t>Job descriptions are documented to support the hiring of suitable candidates and to communicate the key job responsibilities of each individual.</t>
  </si>
  <si>
    <t>Inspected the job descriptions for a sample of employees to determine that job descriptions were documented to support the hiring of suitable candidates and to communicate the key job responsibilities of each individual.</t>
  </si>
  <si>
    <t>CC1.3</t>
  </si>
  <si>
    <t>The data retention policy establishes the data types and retention periods of data collected and processed.</t>
  </si>
  <si>
    <t>The data classification policy establishes the method of data classification to ensure appropriate protections are applied based on its sensitivity.</t>
  </si>
  <si>
    <t>The software development life cycle policy defines the approach to test data to ensure the security and confidentiality of production data is maintained.</t>
  </si>
  <si>
    <t>The disposal of sensitive information assets follows a defined process to ensure sensitive data is effectively erased before the safeguards over the information assets are removed.</t>
  </si>
  <si>
    <t>Inspected the secure disposal policies and procedures to determine that the disposal of sensitive information assets followed a defined process to ensure sensitive data was effectively erased before the safeguards over the information assets were removed.</t>
  </si>
  <si>
    <t>CC6.5, C1.2</t>
  </si>
  <si>
    <t>The information assets are identified, classified, and centrally logged in Drata for ongoing monitoring and governance.</t>
  </si>
  <si>
    <t>Inspected the information asset register to determine that the information assets were identified, classified, and centrally logged in Drata for ongoing monitoring and governance.</t>
  </si>
  <si>
    <t>CC2.1, CC6.1, CC6.5</t>
  </si>
  <si>
    <t>CC6.3, CC6.5</t>
  </si>
  <si>
    <t xml:space="preserve">Third-party software is used to perform vulnerability scans on a quarterly basis. </t>
  </si>
  <si>
    <t xml:space="preserve">Inspected the vulnerability scans for a sample of quarters to determine third-party software was used to perform vulnerability scans on a quarterly basis. </t>
  </si>
  <si>
    <t>CC7.2, CC7.3, CC7.5</t>
  </si>
  <si>
    <t>Change releases are tested and approved prior to implementation in production.
OR
Changes are automatically tested and approval flows are verified in the configured continuous integration/continuous deployment (CI/CD) software before they can be promoted to production.</t>
  </si>
  <si>
    <t>Inspected the testing and approval for a sample of change releases to determine that change releases were tested and approved prior to implementation in production.
OR
Inspected the configuration of the CI/CD pipeline to determine that changes were automatically tested and approval flows verified in the configured continuous integration/continuous deployment (CI/CD) software before they could be promoted to production.</t>
  </si>
  <si>
    <t>Change releases are independently reviewed and approved prior to production release.</t>
  </si>
  <si>
    <t>Inspected the systematic enforcement of peer reviews to determine that change releases were independently reviewed and approved prior to production release.</t>
  </si>
  <si>
    <t>CC1.4, CC2.2</t>
  </si>
  <si>
    <t>Established incident response plans document the potential events, pre-planned response steps and communication requirements to ensure incidents are handled effectively.</t>
  </si>
  <si>
    <t>CC2.2, CC2.3, CC7.3, CC7.4, CC7.5, CC9.1</t>
  </si>
  <si>
    <t>CC2.1, CC2.2, CC4.1, CC4.2, CC5.1, CC5.2, CC7.1</t>
  </si>
  <si>
    <t>CC7.5, CC9.1</t>
  </si>
  <si>
    <t>The vendor management policy sets out the roles, responsibilities, and requirements for managing the risks associated with third-party providers.</t>
  </si>
  <si>
    <t>CC2.3, CC3.2, CC3.4, CC9.2</t>
  </si>
  <si>
    <t>The backup policy establishes the requirements for backups and recoverability.</t>
  </si>
  <si>
    <t>A1.2, CC9.1</t>
  </si>
  <si>
    <t>CC7.2</t>
  </si>
  <si>
    <t>Client Name uses a version control system to manage source code, documentation, release labelling, and other change management tasks. Access to the system must be approved by a system admin.</t>
  </si>
  <si>
    <t>Inspected the version control software to determine that Client Name used a version control system to manage source code, documentation, release labelling, and other change management tasks.</t>
  </si>
  <si>
    <t>When Client Name's application code changes, code reviews and tests are performed by someone other than the person who made the code change.</t>
  </si>
  <si>
    <t>Inspected the systematic enforcement of peer reviews to determine that when Client Name's application code changes, code reviews and tests were performed by someone other than the person who made the code change.</t>
  </si>
  <si>
    <t>Only authorized Client Name personnel can deploy changes into production.</t>
  </si>
  <si>
    <t>Inspected the access restrictions and roles to determine that only authorized Client Name personnel could deploy changes into production.</t>
  </si>
  <si>
    <t>Separate environments are used for testing and production for Client Name's Software as a Service System.</t>
  </si>
  <si>
    <t>Inspected the separation of environments to determine that separate environments were used for testing and production for Client Name's Software as a Service System.</t>
  </si>
  <si>
    <t>Inspected the responsibile disclosure policy to determine that Client Name defined the contacts and methods for employees to report security-related incidents and concerns.</t>
  </si>
  <si>
    <t>Inspected the access control policy to determine that Client Name required appropriate access approvals, periodic user access reviews, and revocation of access in a timely manner upon termination, to ensure access was restricted to authorized personnel.</t>
  </si>
  <si>
    <t>Client Name's set of information security policies cover the roles, responsibilities, and requirements to support effective internal control that support the information security objectives.</t>
  </si>
  <si>
    <t>Inspected the information security policies to determine that Client Name's set of information security policies covered the roles, responsibilities, and requirements to support effective internal control that support the information security objectives.</t>
  </si>
  <si>
    <t>Client Name has defined a formal risk management process for evaluating risks based on identified threats, assessment criteria, existing internal controls and the risk tolerance.</t>
  </si>
  <si>
    <t>Inspected the risk assessment policy to determine that Client Name had defined a formal risk management process for evaluating risks based on identified threats, assessment criteria, existing internal controls and the risk tolerance.</t>
  </si>
  <si>
    <t>Client Name conducts risk assessments at least annually to identify new and emerging risks, revise the existing risks, and devise risk mitigation actions.</t>
  </si>
  <si>
    <t>Inspected the risk assessments to determine that Client Name conducted risk assessments at least annually to identify new and emerging risks, revise the existing risks, and devise risk mitigation actions.</t>
  </si>
  <si>
    <t>Client Name's management prepares a remediation plan to formally manage the resolution of findings identified in the risk assessment activities.</t>
  </si>
  <si>
    <t>Inspected the risk remediation plan to determine that Client Name's management prepared a remediation plan to formally manage the resolution of findings identified in the risk assessment activities.</t>
  </si>
  <si>
    <t>Client Name evaluates the performance of all employees through a formal, annual performance review.</t>
  </si>
  <si>
    <t>Inspected the performance reviews for a sample of employees to determine that Client Name evaluated the performance of all employees through a formal, annual performance review.</t>
  </si>
  <si>
    <t>Client Name maintains an architecture diagram to document the system boundaries and support the functioning of internal control.</t>
  </si>
  <si>
    <t>Inspected the architecture diagram to determine that Client Name maintained an architecture diagram to document the system boundaries and support the functioning of internal control.</t>
  </si>
  <si>
    <t>Client Name conducts annual business continuity and disaster recovery tests to ensure the response plans are effective.</t>
  </si>
  <si>
    <t>Inspected the business continuity and disaster recovery tests to determine that Client Name conducted annual business continuity and disaster recovery tests to ensure the response plans were effective.</t>
  </si>
  <si>
    <t>Client Name defines the approach to identifying, assessing and resolving security vulnerabilities, including defined timeframes based on severity.</t>
  </si>
  <si>
    <t>Inspected the vulnerability management policy to determine that Client Name defined the approach to identifying, assessing and resolving security vulnerabilities, including defined timeframes based on severity.</t>
  </si>
  <si>
    <t>Client Name's board of directors has a documented charter that outlines its oversight responsibilities for internal control and information security.</t>
  </si>
  <si>
    <t>Inspected the board charter to determine that Client Name's board of directors had a documented charter that outlined its oversight responsibilities for internal control and information security.</t>
  </si>
  <si>
    <t>Client Name utilizes multiple availability zones to replicate production data across different zones to support the systems availability and recovery objectives.</t>
  </si>
  <si>
    <t>Inspected the multiple availability zones to determine that Client Name utilized multiple availability zones to replicate production data across different zones to support the systems availability and recovery objectives.</t>
  </si>
  <si>
    <t>Client Name's Board of Directors meets at least annually and maintains meeting minutes.</t>
  </si>
  <si>
    <t>Inspected the Board meeting minutes to determine that Client Name's Board of Directors met at least annually and maintained meeting minutes.</t>
  </si>
  <si>
    <t>Client Name has appointed an emergency response team to mobilise and manage incidents through to resolution.</t>
  </si>
  <si>
    <t>Inspected the incident response plans to determine that Client Name had appointed an emergency response team to mobilise and manage incidents through to resolution.</t>
  </si>
  <si>
    <t>Inspected the incident response plans to determine that Client Name defined the roles, responsibilities and requirements for identifying, classifying, and resolving incidents, including devising lessons learned to prevent recurrence.</t>
  </si>
  <si>
    <t>Inspected the software development life cycle policy to determine that Client Name governed the software development lifecycle including tracking, testing, approving and validating changes to the source code.</t>
  </si>
  <si>
    <t>The acceptable use policy establishes the boundaries and requirements for how employees use Client Name's systems and information assets to protect against data leakage, malware, and security breaches.</t>
  </si>
  <si>
    <t>Inspected the acceptable use policy to determine that Client Name established the boundaries and requirements for how employees used Client Name's systems and information assets to protect against data leakage, malware and security breaches.</t>
  </si>
  <si>
    <t>Client Name maintains cybersecurity insurance to mitigate the impact of potential data breaches and disruptions.</t>
  </si>
  <si>
    <t>Inspected the cybersecurity insurance to determine that Client Name maintained cybersecurity insurance to mitigate the impact of potential data breaches and disruptions.</t>
  </si>
  <si>
    <t>Inspected the code of conduct to determine that Client Name established workforce conduct standards of integrity, ethical values, and appropriate behaviour to support a secure and effective working environment.</t>
  </si>
  <si>
    <t>Employment contracts are formed with Client Name employees including a non-disclosure agreement (NDA) for confidential information.</t>
  </si>
  <si>
    <t>Inspected the employment contracts for a sample of new hires to determine that employment contracts were formed with Client Name employees including a non-disclosure agreement (NDA) for confidential information.</t>
  </si>
  <si>
    <t>Client Name workstations apply screen lock with a timeout of no more than 15 minutes to prevent unauthorized viewing or access.</t>
  </si>
  <si>
    <t>Inspected the monitoring of the configured screen lock to determine that Client Name workstations applied screen lock with a timeout of no more than 15 minutes to prevent unauthorized viewing or access.</t>
  </si>
  <si>
    <t>Client Name employees utilize a password manager to support quality passwords and secure authentication practices.</t>
  </si>
  <si>
    <t>Inspected the monitoring of password managers installed on workstations to determine that Client Name employees utilized a password manager to support quality passwords and secure authentication practices.</t>
  </si>
  <si>
    <t>Client Name's workstations operating system security patches are applied automatically.</t>
  </si>
  <si>
    <t>Inspected the monitoring of automated operating system security patching to determine that Client Name's workstations operating system security patches were applied automatically.</t>
  </si>
  <si>
    <t>Client Name's workstations have hard-disk encryption applied to protect locally stored data and access credentials.</t>
  </si>
  <si>
    <t>Inspected the monitoring of hard-disk encryption for devices to determine that Client Name's workstations have hard-disk encryption applied to protect locally stored data and access credentials.</t>
  </si>
  <si>
    <t>Client Name has an established policy and procedures that governs the use of cryptographic controls.</t>
  </si>
  <si>
    <t>Inspected the encryption policy to determine that Client Name had an established policy and procedures that governed the use of cryptographic controls.</t>
  </si>
  <si>
    <t>Client Name stores sensitive data, including customer data, in databases that are encrypted at rest.</t>
  </si>
  <si>
    <t>Inspected the database encryption to determine that Client Name stored sensitive data, including customer data, in databases that were encrypted at rest.</t>
  </si>
  <si>
    <t>Connections and data flows to Software as a Service System and the supporting infrastructure are encrypted in transit.</t>
  </si>
  <si>
    <t>Inspected the encryption in transit configurations to determine that connections and data flows to Software as a Service System and the supporting infrastructure were encrypted in transit.</t>
  </si>
  <si>
    <t>Client Name performs security and compliance assessments of high-risk vendors.</t>
  </si>
  <si>
    <t>Inspected the security and compliance review for a sample of high-risk vendors to determine that Client Name performed security and compliance assessments of high-risk vendors.</t>
  </si>
  <si>
    <t>The password policy establishes the requirements for authentication including strong passwords, multi-factor and single-sign on as applicable to Client Name's systems.</t>
  </si>
  <si>
    <t>Inspected the password policy to determine that Client Name established the requirements for authentication including strong passwords, multi-factor and single-sign on as applicable to Client Name's systems.</t>
  </si>
  <si>
    <t>Inspected the access control policy to determine that Client Name required role-based access control in line with the principal of least privilege where access rights were limited to the requirements of each role.</t>
  </si>
  <si>
    <t>Client Name follows a formal incident management process that includes logging, classifying, and tracking incidents through to resolution with lessons learned devised to prevent recurrence.</t>
  </si>
  <si>
    <t>Inspected the incident handling for a sample of incidents to determine that Client Name followed a formal incident management process that included logging, classifying, and tracking incidents through to resolution with lessons learned devised to prevent recurrence.</t>
  </si>
  <si>
    <t>Terms of service are agreed with Client Name's customers and users of the services to communicate their responsibilities and terms of use.</t>
  </si>
  <si>
    <t>Inspected the terms of service to determine that terms of service were agreed with Client Name's customers and users of the services to communicate their responsibilities and terms of use.</t>
  </si>
  <si>
    <t>Client Name has established formal guidelines for passwords to govern the management and use of authentication mechanisms.</t>
  </si>
  <si>
    <t>Inspected the password policy to determine that Client Name has established formal guidelines for passwords to govern the management and use of authentication mechanisms.</t>
  </si>
  <si>
    <t>Client Name uses firewall configurations that ensure only approved networking ports and protocols can be used.</t>
  </si>
  <si>
    <t>Inspected the firewall configurations to determine that Client Name used firewall configurations that ensured only approved networking ports and protocols could be used.</t>
  </si>
  <si>
    <t>A web application firewall configuration is used to protect Client Name's application from unauthorized access and external threats.</t>
  </si>
  <si>
    <t>Inspected the web application firewall to determine that a web application firewall configuration was used to protect Client Name's application from unauthorized access and external threats.</t>
  </si>
  <si>
    <t>Inspected the data retention policy to determine that Client Name established the data types and retention periods of data collected and processed.</t>
  </si>
  <si>
    <t>Inspected the data classification policy to determine that Client Name established the method of data classification to ensure appropriate protections were applied based on its sensitivity.</t>
  </si>
  <si>
    <t>Inspected the software development life cycle policy to determine that Client Name defined the approach to test data to ensure the security and confidentiality of production data was maintained.</t>
  </si>
  <si>
    <t>The documented organization chart outlines the roles, functional responsibilities and reporting lines for Client Name personnel and demonstrates independence between management and the Board of Directors.</t>
  </si>
  <si>
    <t>Inspected the organization chart to determine that the documented organization chart outlines the roles, functional responsibilities and reporting lines for Client Name personnel and demonstrates independence between management and the Board of Directors.</t>
  </si>
  <si>
    <t>CC1.2, CC1.3, CC1.5, CC3.4</t>
  </si>
  <si>
    <t>Quarterly reviews of Client Name's critical systems and associated user access rights are performed to ensure access is appropriate, or to modify access where required.</t>
  </si>
  <si>
    <t>Inspected the user access review for a sample of quarters to determine that quarterly reviews of Client Name's critical systems and associated user access rights were performed to ensure access was appropriate, or to modify access where required.</t>
  </si>
  <si>
    <t>Security awareness training is conducted for Client Name employees at least annually.</t>
  </si>
  <si>
    <t>Inspected the records of security awareness training to determine that security awareness training was conducted for Client Name employees at least annually.</t>
  </si>
  <si>
    <t>Inspected the incident response plans to determine that Client Name documented the potential events, pre-planned response steps and communication requirements to ensure incidents were handled effectively.</t>
  </si>
  <si>
    <t>Client Name conducts continuous monitoring of the security controls using Drata with automated alerts and tracking of the control effectiveness over time.</t>
  </si>
  <si>
    <t>Inspected the continuous monitoring in Drata to determine that Client Name conducted continuous monitoring of the security controls using Drata with automated alerts and tracking of the control effectiveness over time.</t>
  </si>
  <si>
    <t>Client Name documents the scenarios and relevant impacts that may threaten Client Name's continuity, as well as the roles, responsibilities, and plans to manage those events effectively.</t>
  </si>
  <si>
    <t>Inspected the business continuity plans to determine that Client Name documented the scenarios and relevant impacts that may threaten Client Name's continuity, as well as the roles, responsibilities, and plans to manage those events effectively.</t>
  </si>
  <si>
    <t>Inspected the vendor management policy to determine that Client Name set out the roles, responsibilities, and requirements for managing the risks associated with third-party providers.</t>
  </si>
  <si>
    <t>Inspected the backup policy to determine that Client Name established the requirements for backups and recoverability.</t>
  </si>
  <si>
    <t>The asset management policy establishes Client Name's scope of information assets and requirements for how those are tracked and managed accordingly.</t>
  </si>
  <si>
    <t>Inspected the asset management policy to determine that Client Name established the scope of information assets and requirements for how those were tracked and managed accordingly.</t>
  </si>
  <si>
    <t>Code</t>
  </si>
  <si>
    <t>Name</t>
  </si>
  <si>
    <t>Description</t>
  </si>
  <si>
    <t>SOC 2</t>
  </si>
  <si>
    <t>DCF-8</t>
  </si>
  <si>
    <t>External Communication Channels</t>
  </si>
  <si>
    <t>%s provides external communication mechanisms to customers (e.g., communication features, support portal, external ticketing system, etc.) to report complaints, failures, bugs, incidents, vulnerabilities, requests for information, etc. Customer support tickets are responded by the support team within defined SLAs.</t>
  </si>
  <si>
    <t>DCF-12</t>
  </si>
  <si>
    <t>System Security Configuration and Hardening Standards</t>
  </si>
  <si>
    <t>%s has documented baseline security configuration standards for all system components in accordance with industry-accepted system hardening standards or vendor hardening recommendations. These standards are updated as needed when vulnerabilities are identified and verified to be in place before or immediately after a system component is connected to a production environment.</t>
  </si>
  <si>
    <t>CC7.1,CC6.1</t>
  </si>
  <si>
    <t>DCF-22</t>
  </si>
  <si>
    <t>Network Diagram</t>
  </si>
  <si>
    <t>A documented network diagram is in place to document system boundaries and connections to external networks. The diagram is reviewed and approved by management at least annually and updated as necessary when there are changes to the environment.</t>
  </si>
  <si>
    <t>CC7.3,CC7.4,CC7.5</t>
  </si>
  <si>
    <t>DCF-41</t>
  </si>
  <si>
    <t>Independent Board of Directors</t>
  </si>
  <si>
    <t>The board of directors includes members independent from management who are not involved in control operations.</t>
  </si>
  <si>
    <t>DCF-45</t>
  </si>
  <si>
    <t>Data Protection Policy</t>
  </si>
  <si>
    <t>%s has a documented a policy that outlines the procedures and technical measures to be implemented at the organization to protect the confidentiality, integrity, and availability of data.</t>
  </si>
  <si>
    <t>CC6.7,C1.1,P4.2</t>
  </si>
  <si>
    <t>DCF-46</t>
  </si>
  <si>
    <t>Formal Screening Process</t>
  </si>
  <si>
    <t>Management evaluates candidates for employment through a formal screening process. The process may include verification of academic and professional qualifications, identity verifications, validation of personal or professional references, technical interviews, or other steps as deemed applicable by the organization.</t>
  </si>
  <si>
    <t>CC1.4</t>
  </si>
  <si>
    <t>CC1.4,CC2.2</t>
  </si>
  <si>
    <t>Secure Password Storage</t>
  </si>
  <si>
    <t>%s has implemented technical measures to protect stored user passwords for the system (e.g., encryption, hashing, salting, etc.).</t>
  </si>
  <si>
    <t>DCF-61</t>
  </si>
  <si>
    <t>Customer Data Segregation</t>
  </si>
  <si>
    <t>%s has implemented segregation mechanisms so that customers cannot impact or access data or resources of other customers.</t>
  </si>
  <si>
    <t>CC6.1,C1.1,P4.2</t>
  </si>
  <si>
    <t>DCF-62</t>
  </si>
  <si>
    <t>Inactivity and Browser Exit Logout</t>
  </si>
  <si>
    <t>%s's systems are configured to automatically log users out after a predefined period of inactivity and/or closure of the system or internet browser.</t>
  </si>
  <si>
    <t>DCF-64</t>
  </si>
  <si>
    <t>Commitments Communicated to Customers</t>
  </si>
  <si>
    <t>%s communicates service commitments and system requirements to customers and other external parties, as appropriate, through contracts, agreements, company website, etc. %s provides notification to relevant parties of any changes to service commitments and system requirements.</t>
  </si>
  <si>
    <t>CC2.3,CC3.1</t>
  </si>
  <si>
    <t>DCF-65</t>
  </si>
  <si>
    <t>Public Privacy Policy</t>
  </si>
  <si>
    <t>%s maintains a publicly available privacy policy or privacy notice.</t>
  </si>
  <si>
    <t>P1.1,CC2.3</t>
  </si>
  <si>
    <t>DCF-66</t>
  </si>
  <si>
    <t>Master Service Agreements</t>
  </si>
  <si>
    <t>Master service agreements outlining specific requirements are executed with enterprise customers or when the standard terms of service may not apply.</t>
  </si>
  <si>
    <t>CC6.1,CC6.6,C1.1,P4.2</t>
  </si>
  <si>
    <t>DCF-72</t>
  </si>
  <si>
    <t>Root Access Control</t>
  </si>
  <si>
    <t>Root password authentication to production resources (e.g., virtual machines, containers, etc.) is disabled and only allowed for under exceptional circumstances for a limited time duration based on documented business justification and approval from management.</t>
  </si>
  <si>
    <t>DCF-73</t>
  </si>
  <si>
    <t>Denial of Public SSH</t>
  </si>
  <si>
    <t>Network security controls are in place to restrict public SSH access to authorized IP addresses or address ranges only.</t>
  </si>
  <si>
    <t>DCF-74</t>
  </si>
  <si>
    <t>Communication of System Changes</t>
  </si>
  <si>
    <t>%s communicates system changes via release notes posted in the company's website or via periodic communications.</t>
  </si>
  <si>
    <t>DCF-76</t>
  </si>
  <si>
    <t>Critical Change Management</t>
  </si>
  <si>
    <t>Emergency changes or hot fixes implemented outside of the standard change management process are reviewed and approved by an authorized individual after implementation.</t>
  </si>
  <si>
    <t>A1.2</t>
  </si>
  <si>
    <t>DCF-78</t>
  </si>
  <si>
    <t>Storage Bucket Versioning</t>
  </si>
  <si>
    <t>Storage buckets that contain sensitive data have versioning enabled to preserve, retrieve, and restore versions of objects.</t>
  </si>
  <si>
    <t>CC7.1</t>
  </si>
  <si>
    <t>DCF-86</t>
  </si>
  <si>
    <t>Operational Monitoring</t>
  </si>
  <si>
    <t>Production resources are monitored through operational tools that send automated alerts to personnel when specific thresholds are crossed. Events are evaluated to determine if they constitute an incident and escalated per policy if necessary.</t>
  </si>
  <si>
    <t>CC7.2,CC4.1,A1.1,CC7.1</t>
  </si>
  <si>
    <t>DCF-90</t>
  </si>
  <si>
    <t>Root Infrastructure Account Monitored</t>
  </si>
  <si>
    <t>Access to the root account in the cloud infrastructure provider is monitored. Login activity for the root account is investigated and validated for appropriateness.</t>
  </si>
  <si>
    <t>CC7.2,CC6.1</t>
  </si>
  <si>
    <t>DCF-91</t>
  </si>
  <si>
    <t>Intrusion Detection/Prevention System</t>
  </si>
  <si>
    <t>An intrusion detection system (IDS)/intrusion prevention system (IPS) or equivalent is in place to detect real-time suspicious or anomalous network traffic that may be indicative of threat actor activity and is configured to alert personnel when a potential intrusion is detected.</t>
  </si>
  <si>
    <t>CC6.6,CC7.1,CC7.2</t>
  </si>
  <si>
    <t>DCF-92</t>
  </si>
  <si>
    <t>Encrypted Remote Production Access</t>
  </si>
  <si>
    <t>Remote access to production systems is only available through an encrypted connection (e.g., encrypted virtual private network, SSH, etc.)</t>
  </si>
  <si>
    <t>DCF-94</t>
  </si>
  <si>
    <t>Physical Security Policy</t>
  </si>
  <si>
    <t>%s has a documented policy that outlines requirements for physical security.</t>
  </si>
  <si>
    <t>CC6.4</t>
  </si>
  <si>
    <t>DCF-95</t>
  </si>
  <si>
    <t>Monitoring Processing Capacity and Usage</t>
  </si>
  <si>
    <t>%s monitors processing capacity and use of resources continuously to manage capacity demand and to enable the implementation of additional capacity as necessary.</t>
  </si>
  <si>
    <t>DCF-99</t>
  </si>
  <si>
    <t>Backup Monitoring</t>
  </si>
  <si>
    <t>Automated notifications are sent to personnel in the event of a backup failure. Backup failures are investigated and resolved by engineering personnel following company policies and procedures.</t>
  </si>
  <si>
    <t>DCF-103</t>
  </si>
  <si>
    <t>Customer Data Deletion Upon Termination</t>
  </si>
  <si>
    <t>%s disposes of customer data upon termination of services in accordance with contractual agreements.</t>
  </si>
  <si>
    <t>C1.2,P4.3</t>
  </si>
  <si>
    <t>DCF-107</t>
  </si>
  <si>
    <t>Disposal of Sensitive Data on Paper</t>
  </si>
  <si>
    <t>When %s disposes of hard copy materials, it does so through secure means such as cross-cut shredding, incinerating, or pulping, so that sensitive data cannot be reconstructed.</t>
  </si>
  <si>
    <t>C1.2,CC6.5</t>
  </si>
  <si>
    <t>DCF-108</t>
  </si>
  <si>
    <t>Secure Storage Mechanisms</t>
  </si>
  <si>
    <t>%s uses secured storage mechanisms for hardcopy materials containing sensitive data (e.g., locked codes, combination locks to offices, rooms and facilities such as key cabinets, etc.). Access to the secured storage mechanisms (including access to physical keys and knowledge of authentication information) is restricted to authorized personnel.</t>
  </si>
  <si>
    <t>DCF-110</t>
  </si>
  <si>
    <t>Acceptable Input Ranges</t>
  </si>
  <si>
    <t>%s's has implemented automated edit checks in the system to limit input to defined value ranges and formats.</t>
  </si>
  <si>
    <t>P7.1,PI1.2</t>
  </si>
  <si>
    <t>DCF-111</t>
  </si>
  <si>
    <t>Mandatory Fields</t>
  </si>
  <si>
    <t>Automated application checks are in place that require mandatory fields to be complete before data entry is accepted.</t>
  </si>
  <si>
    <t>DCF-112</t>
  </si>
  <si>
    <t>Notice and Acknowledgement of Privacy Practices</t>
  </si>
  <si>
    <t>%s provides notice of its privacy practices to users prior to accessing the system. Users are required to explicitly acknowledge the privacy policy prior to entering information into the system.</t>
  </si>
  <si>
    <t>P1.1,P2.1,P3.2</t>
  </si>
  <si>
    <t>DCF-115</t>
  </si>
  <si>
    <t>Privacy Policy Content</t>
  </si>
  <si>
    <t>%s's documented Privacy Policy includes information on:
 - Purpose for collecting/processing personal information
 - Lawful basis for collecting/processing personal information 
 - Types of personal information collected or processed
 - Choice and consent
 - Methods of collection (for example, use of cookies or other tracking techniques)
 - Use, retention, and disposal
 - Data subject rights
 - Use of subprocessors 
 - Technical and organizational measures
 - Quality, including data subjects' responsibilities for quality
 - Monitoring and enforcement</t>
  </si>
  <si>
    <t>P1.1,P3.2,P4.1</t>
  </si>
  <si>
    <t>DCF-120</t>
  </si>
  <si>
    <t>Periodic Review of Privacy Policy</t>
  </si>
  <si>
    <t>%s's management reviews the online privacy policy and/or notice at least annually to validate its continued suitability and accuracy. The online privacy policy/notice includes the date it was last updated. %s notifies customers of changes to the privacy notice and the nature of the changes, including when personal information will be used for new purposes not previously identified.</t>
  </si>
  <si>
    <t>P1.1,P2.1,P3.1</t>
  </si>
  <si>
    <t>DCF-122</t>
  </si>
  <si>
    <t>Requests for Deletion of PII</t>
  </si>
  <si>
    <t>%s complies with legitimate requests to delete PII from data subjects by permanently and completely erasing the personal information from its existing systems or de-identifying the personal information within the timelines established by regulatory requirements. %s provides notification to subprocessors and contractors of the need to delete and informs the data subject whether it has complied with the consumer’s request. Supporting documentation is retained.</t>
  </si>
  <si>
    <t>P4.3</t>
  </si>
  <si>
    <t>DCF-123</t>
  </si>
  <si>
    <t>Procedures for Information Disposal</t>
  </si>
  <si>
    <t>%s has documented policies and procedures for erasure or destruction of information that has been identified for disposal.</t>
  </si>
  <si>
    <t>C1.2,P4.3,CC6.5</t>
  </si>
  <si>
    <t>DCF-126</t>
  </si>
  <si>
    <t>Personal Information Accessible Through System Authentication</t>
  </si>
  <si>
    <t>%s provides a mechanism for users to view, correct, and/or delete their personal information by authenticating into the system with a username and password and navigating to their profile settings.</t>
  </si>
  <si>
    <t>P5.1,P5.2,P4.3,P7.1</t>
  </si>
  <si>
    <t>DCF-127</t>
  </si>
  <si>
    <t>Privacy Requirements Communicated to Third parties</t>
  </si>
  <si>
    <t>%s's privacy policies or other specific instructions for handling personal information, including requirements and procedures to notify %s of breaches or unauthorized disclosures, are communicated to third parties to whom personal information is disclosed.</t>
  </si>
  <si>
    <t>P6.1,P6.4,P6.5</t>
  </si>
  <si>
    <t>DCF-130</t>
  </si>
  <si>
    <t>Documentation of Breaches or Unauthorized Disclosures of PII</t>
  </si>
  <si>
    <t>%s maintains documentation of any personal data breaches or unauthorized disclosures of PII including the facts relating to the personal data breach or disclosure, its effects and impact, and the remedial action taken.</t>
  </si>
  <si>
    <t>P6.3,P6.4,P6.5,P6.6,P8.1</t>
  </si>
  <si>
    <t>DCF-132</t>
  </si>
  <si>
    <t>Privacy and Security Requirements in Third-Party Agreements</t>
  </si>
  <si>
    <t>%s shares information with vendors and third parties only when an executed agreement (e.g., service agreements, business associate agreements, data processing agreements, etc.) is in place that includes security, confidentiality, and privacy requirements for the transfer and processing of information.</t>
  </si>
  <si>
    <t>CC2.3,CC9.2,P6.5</t>
  </si>
  <si>
    <t>DCF-135</t>
  </si>
  <si>
    <t>Notification of Incidents or Breaches</t>
  </si>
  <si>
    <t>%s provides notices of breaches and incidents to affected parties and authorities in accordance with company policies and procedures and contractual and legal obligations.</t>
  </si>
  <si>
    <t>P6.6,P8.1,CC7.3,CC7.4,CC7.5,P6.3</t>
  </si>
  <si>
    <t>DCF-136</t>
  </si>
  <si>
    <t>Use of Subprocessors Communicated</t>
  </si>
  <si>
    <t>%s communicates to customers any use of subprocessors to process PII (e.g., through a list of subprocessors in the company website or data processing agreement, etc.). %s obtains authorization from customers for the use of subprocessors (e.g., through executed data processing agreements, accepting the terms in the website, etc.).</t>
  </si>
  <si>
    <t>CC2.3,P6.1</t>
  </si>
  <si>
    <t>DCF-140</t>
  </si>
  <si>
    <t>Point of Contact for Privacy Inquiries</t>
  </si>
  <si>
    <t>%s provides a contact mechanism for data subjects to submit privacy-related requests or report privacy incidents (e.g., email address, customer portal).</t>
  </si>
  <si>
    <t>P4.3,P8.1,CC2.3</t>
  </si>
  <si>
    <t>DCF-141</t>
  </si>
  <si>
    <t>Privacy Inquiries Tracked</t>
  </si>
  <si>
    <t>%s maintains records of privacy rights requests in ticket or log format that includes the date of request, nature of request, manner in which the request was made, the date of the business’s response, the nature of the response, and the basis for the denial of the request if the request is denied in whole or in part. Records are retained for a defined period in accordance with legal requirements.</t>
  </si>
  <si>
    <t>P6.7,P8.1</t>
  </si>
  <si>
    <t>DCF-149</t>
  </si>
  <si>
    <t>Removable Media Device Encryption</t>
  </si>
  <si>
    <t>%s encrypts removable media devices, such as USB drives, digital video disks, compact disks, external or removable hard disk, etc., that contain sensitive data, to protect the confidentiality of the information during transit.</t>
  </si>
  <si>
    <t>CC6.7</t>
  </si>
  <si>
    <t>DCF-150</t>
  </si>
  <si>
    <t>Data Loss Prevention (DLP) Mechanisms</t>
  </si>
  <si>
    <t>%s has implemented data leakage prevention mechanisms to systems that process, store or transmit sensitive information. These mechanisms are configured to prevent data leakage and generate audit logs and alerts.</t>
  </si>
  <si>
    <t>DCF-152</t>
  </si>
  <si>
    <t>Automated Security Updates</t>
  </si>
  <si>
    <t>%s has implemented automated mechanisms (e.g., unattended upgrades, automated patching tools, etc.) to install security fixes to systems.</t>
  </si>
  <si>
    <t>CC6.8,CC8.1</t>
  </si>
  <si>
    <t>DCF-173</t>
  </si>
  <si>
    <t>Employment Terms &amp; Conditions</t>
  </si>
  <si>
    <t>Personnel responsibilities for information security (including confidentiality, legal, and data handling requirements), including responsibilities that remain after employment, are communicated to and acknowledged by personnel (e.g., through employment contracts, etc.)</t>
  </si>
  <si>
    <t>CC1.3,CC2.2,CC1.1</t>
  </si>
  <si>
    <t>DCF-204</t>
  </si>
  <si>
    <t>Dataflow Diagram</t>
  </si>
  <si>
    <t>A dataflow diagram is maintained to show all account data flows across systems and networks. The diagram is reviewed and approved by management at least annually and updated as necessary when there are changes to the environment.</t>
  </si>
  <si>
    <t>CC2.1,PI1.1</t>
  </si>
  <si>
    <t>DCF-253</t>
  </si>
  <si>
    <t>Data Secure Disposal</t>
  </si>
  <si>
    <t>%s disposes of data securely upon expiration of the established retention periods, when requested by customers, or when no longer needed for legal, regulatory, and/or business reasons.</t>
  </si>
  <si>
    <t>DCF-273</t>
  </si>
  <si>
    <t>Strong Key Generation Policies and Procedures</t>
  </si>
  <si>
    <t>Key-management policies and procedures are documented and implemented including: generation of strong cryptographic keys, secure distribution, and secure storage of cryptographic keys used to protect sensitive data.</t>
  </si>
  <si>
    <t>DCF-278</t>
  </si>
  <si>
    <t>Key Retirement Policies and Procedures</t>
  </si>
  <si>
    <t>%s retires, replaces or destructs cryptographic keys that are no longer used or needed or when the key expires, the integrity of the key has been weakened, or the key is known or suspected to be compromised, in accordance with documented company policies and procedures. Retired or replaced keys are not used for encryption operations.</t>
  </si>
  <si>
    <t>DCF-293</t>
  </si>
  <si>
    <t>Anti-Malware Capabilities and Automatic Updates</t>
  </si>
  <si>
    <t>The deployed anti-malware solution is configured to detect all known types of malware and to remove, block, or contain all known types of malware, and is kept current via automatic updates.</t>
  </si>
  <si>
    <t>DCF-294</t>
  </si>
  <si>
    <t>Anti-Malware Tools Behavior</t>
  </si>
  <si>
    <t>The implemented anti-malware solutions are configured to perform periodic scans and active or real-time scans, or perform continuous behavioral analysis of systems or processes.</t>
  </si>
  <si>
    <t>DCF-305</t>
  </si>
  <si>
    <t>Production Components Change Control Procedures</t>
  </si>
  <si>
    <t>Changes to all system components in the production environment (including software, code, infrastructure, network, configuration changes, etc.) are made according to established procedures that include documentation (change description, justification, evaluation of security impact, approval by authorized parties, rollback procedures) and testing (including security impact testing and code vulnerability testing for custom development changes).</t>
  </si>
  <si>
    <t>CC8.1,CC6.8,CC5.2</t>
  </si>
  <si>
    <t>DCF-312</t>
  </si>
  <si>
    <t>Secure Code Development Training</t>
  </si>
  <si>
    <t>Developers are required to complete secure code development training at least once every 12 months, including training on software security relevant to their job function and development languages, secure software design and secure coding techniques, and how to use tools for detecting vulnerabilities in software if these are used in the organization.</t>
  </si>
  <si>
    <t>DCF-326</t>
  </si>
  <si>
    <t>Need-to-Know Principle</t>
  </si>
  <si>
    <t>%s limits access to system components storing sensitive data (e.g., databases, tables, file folders, etc. ) to only those individuals whose job requires such access.</t>
  </si>
  <si>
    <t>DCF-339</t>
  </si>
  <si>
    <t>Account Lockout after Failed Logins</t>
  </si>
  <si>
    <t>Invalid authentication attempts are limited by locking out the user ID after no more than 10 failed attempts.</t>
  </si>
  <si>
    <t>DCF-340</t>
  </si>
  <si>
    <t>Lockout Duration</t>
  </si>
  <si>
    <t>%s has configured account lockout duration following a set number of invalid authentication attempts to a minimum of 30 minutes or until the identity of the user is confirmed (for example, by a system administrator).</t>
  </si>
  <si>
    <t>DCF-350</t>
  </si>
  <si>
    <t>Password History Enforcement</t>
  </si>
  <si>
    <t>System configuration settings are in place to enforce password history requirements. Individuals are not allowed to submit a new password/passphrase that is the same as any of the last four passwords used, at a minimum.</t>
  </si>
  <si>
    <t>DCF-355</t>
  </si>
  <si>
    <t>MFA for Remote Network Access</t>
  </si>
  <si>
    <t>All remote access to the entity’s network (including that of users, administrators, and third parties or vendors) requires multi-factor authentication.</t>
  </si>
  <si>
    <t>DCF-356</t>
  </si>
  <si>
    <t>Communication of Authentication Best Practices</t>
  </si>
  <si>
    <t>%s has documented policies and procedures for authentication that are communicated to all personnel. These documents include guidance on selecting strong authentication factors, guidance on protecting authentication credentials, instructions not to reuse previously used credentials, instructions to change authentication credentials in the event of known or suspected compromise along with guidance on how to report the incident, etc.</t>
  </si>
  <si>
    <t>DCF-363</t>
  </si>
  <si>
    <t>Entry Controls in Place</t>
  </si>
  <si>
    <t>Entry controls (e.g., badge access systems, etc.) are in place at %s's locations to restrict physical access to corporate facilities, including systems or areas that may process or store sensitive data, to authorized personnel, and to monitor such access.</t>
  </si>
  <si>
    <t>DCF-365</t>
  </si>
  <si>
    <t>Secure Physical Access Control Mechanisms</t>
  </si>
  <si>
    <t>%s physical surveillance mechanisms (e.g., video monitoring systems, sensors and detectors) are in place to deter and detect unauthorized physical access and are protected from tampering or disabling.</t>
  </si>
  <si>
    <t>DCF-372</t>
  </si>
  <si>
    <t>Restricted Access to Badge System</t>
  </si>
  <si>
    <t>%s restricts access to the identification or badge system to authorized personnel based on need-to-know principles.</t>
  </si>
  <si>
    <t>DCF-374</t>
  </si>
  <si>
    <t>Visitors Authorized and Escorted</t>
  </si>
  <si>
    <t>Visitors are authorized before entering, and escorted at all times within company facilities including areas where sensitive data may processed or maintained.</t>
  </si>
  <si>
    <t>DCF-375</t>
  </si>
  <si>
    <t>Personnel and Visitor Badges</t>
  </si>
  <si>
    <t>%s personnel are required to wear a badge or other form of identification within company facilities. %s provides visitors with a badge or other form of identification that visibly distinguishes visitors from onsite personnel.</t>
  </si>
  <si>
    <t>DCF-377</t>
  </si>
  <si>
    <t>Visitor Badge Control</t>
  </si>
  <si>
    <t>Visitor badges or identification are surrendered or deactivated before visitors leave the facility or at the date of expiration.</t>
  </si>
  <si>
    <t>DCF-378</t>
  </si>
  <si>
    <t>Visitor Log</t>
  </si>
  <si>
    <t>%s maintains a visitor log to keep an audit trail of visitor activity to the company facilities, computer rooms or data centers where sensitive data may be stored or transmitted.</t>
  </si>
  <si>
    <t>DCF-381</t>
  </si>
  <si>
    <t>Media Physically Secured or Encrypted</t>
  </si>
  <si>
    <t>All media with sensitive data is encrypted and/or physically secured to prevent unauthorized persons from gaining access to the data.</t>
  </si>
  <si>
    <t>DCF-406</t>
  </si>
  <si>
    <t>Audit Logging</t>
  </si>
  <si>
    <t>Audit logs are enabled and active for all system components and sensitive data in accordance with company policies.</t>
  </si>
  <si>
    <t>DCF-407</t>
  </si>
  <si>
    <t>Audit Logs Data Points</t>
  </si>
  <si>
    <t>%s has configured audit logs to trace each action to an individual user. Audit logs contain user identification, type of event, date and time, success and failure indication, origination of event, identity or name of affected data, and system component, resource, or service.</t>
  </si>
  <si>
    <t>DCF-409</t>
  </si>
  <si>
    <t>Audit Trail for Privileged Access</t>
  </si>
  <si>
    <t>Automated audit trails or logs are implemented for all system components to capture all actions taken by any individual with administrative access, including any interactive use of application or system accounts.</t>
  </si>
  <si>
    <t>DCF-411</t>
  </si>
  <si>
    <t>Audit Trail for Invalid Access Attempts</t>
  </si>
  <si>
    <t>Automated audit trails or logs are implemented for all system components to capture all invalid access attempts.</t>
  </si>
  <si>
    <t>DCF-412</t>
  </si>
  <si>
    <t>Audit Trail for Identification and Authentication Mechanism Changes</t>
  </si>
  <si>
    <t>Automated audit trails or logs are implemented to capture all changes to identification and authentication credentials (e.g., creation of new accounts, elevation of privileges, changes, additions, or deletions to accounts with administrative access, etc.).</t>
  </si>
  <si>
    <t>DCF-414</t>
  </si>
  <si>
    <t>Audit Trail of System-Level Object Changes</t>
  </si>
  <si>
    <t>Automated audit trails or logs are implemented for all system components to capture all creation and deletion of system-level objects.</t>
  </si>
  <si>
    <t>DCF-478</t>
  </si>
  <si>
    <t>Change Detection Mechanism</t>
  </si>
  <si>
    <t>%s has enabled file integrity monitoring or a change-detection mechanism to detect unauthorized modification (including changes, additions, and deletions) of critical system files, configuration files, audit files, or content files to ensure critical data cannot be changed without generating alerts.</t>
  </si>
  <si>
    <t>CC8.1,CC7.1,CC6.8</t>
  </si>
  <si>
    <t>DCF-503</t>
  </si>
  <si>
    <t>Multiple Methods for Security Awareness</t>
  </si>
  <si>
    <t>%s's security awareness program includes multiple methods of communicating awareness and educating personnel, such as newsletters, web-based training, in-person training, team meetings, phishing simulations, etc. Periodic security updates are provided to personnel through these multiple methods of communication.</t>
  </si>
  <si>
    <t>CC2.2</t>
  </si>
  <si>
    <t>DCF-507</t>
  </si>
  <si>
    <t>Vendor Due Diligence</t>
  </si>
  <si>
    <t>%s performs due diligence activities prior to engaging with a new service provider or vendor (e.g., review of security questionnaires and compliance reports, review of vendor-provided policies, procedures or other documents, analysis of delegated or shared responsibilities with the prospective vendor, etc). Results of the due diligence activities including action items are documented.</t>
  </si>
  <si>
    <t>CC3.2,CC9.2,P3.1</t>
  </si>
  <si>
    <t>DCF-522</t>
  </si>
  <si>
    <t>Anti-Malware Scans of Media</t>
  </si>
  <si>
    <t>The implemented anti-malware solutions are configured to perform automatic scans or continuous behavioral analysis of systems or processes when removable electronic media is inserted, connected, or logically mounted within the environment.</t>
  </si>
  <si>
    <t>DCF-527</t>
  </si>
  <si>
    <t>Designated Data Protection Officer</t>
  </si>
  <si>
    <t>%s has appointed and documented responsibilities of an individual (e.g., data protection officer) responsible for developing, implementing, maintaining and monitoring an organization-wide governance and privacy program and acting as a point of contact to authorities and data subjects to ensure compliance with all applicable laws and regulations regarding the processing of PII.</t>
  </si>
  <si>
    <t>DCF-529</t>
  </si>
  <si>
    <t>Data Subject Consent</t>
  </si>
  <si>
    <t>%s has documented and implemented a process to obtain consent from data subjects prior to collecting PII. The organization obtains and records consent from data subjects according to the documented process.</t>
  </si>
  <si>
    <t>P3.2,P2.1</t>
  </si>
  <si>
    <t>DCF-531</t>
  </si>
  <si>
    <t>Notification of Disclosures to Third Parties</t>
  </si>
  <si>
    <t>%s documents and maintains a record of authorized disclosures of PII to third parties (including what PII has been disclosed, to whom and when). %s also notifies customers of any legally binding requests for disclosure of PII, unless prohibited by law.</t>
  </si>
  <si>
    <t>P6.2</t>
  </si>
  <si>
    <t>DCF-536</t>
  </si>
  <si>
    <t>Record of Processing Activity (ROPA)</t>
  </si>
  <si>
    <t>%s has an established and documented record of processing activity (ROPA), which includes descriptions of the of lawful collection and use of PII, including the specific purposes for which PII is processed.</t>
  </si>
  <si>
    <t>P4.1,CC2.2</t>
  </si>
  <si>
    <t>DCF-537</t>
  </si>
  <si>
    <t>Data Processing Agreements</t>
  </si>
  <si>
    <t>%s has data processing agreements (DPAs) in place with sub-processors that include the minimum technical and organizational measures that the third parties need to implement to meet the objectives of %s’s privacy program.</t>
  </si>
  <si>
    <t>P6.1,P6.5,CC9.2</t>
  </si>
  <si>
    <t>DCF-540</t>
  </si>
  <si>
    <t>Timely Response to Data Subject Requests or Inquiries</t>
  </si>
  <si>
    <t>Upon receiving a privacy right request, privacy inquiry, or privacy incident report, %s provides confirmation of receipt and responds to the request, inquiry, or report within the timeframes established by regulatory requirements.</t>
  </si>
  <si>
    <t>P5.1,P5.2,P4.3,P6.7,P8.1</t>
  </si>
  <si>
    <t>DCF-541</t>
  </si>
  <si>
    <t>Procedures for Management of Data Subject Rights</t>
  </si>
  <si>
    <t>%s has defined and documented policies and procedures for handling and responding to requests from data subjects to exercise their data subject rights.</t>
  </si>
  <si>
    <t>P5.1,P5.2,P4.3,P6.7</t>
  </si>
  <si>
    <t>DCF-543</t>
  </si>
  <si>
    <t>Communication of Changes in Subprocessors</t>
  </si>
  <si>
    <t>%s notifies customers of any intended changes (including additions and replacements) in subprocessors that process PII so that customers have an opportunity to object to such changes.</t>
  </si>
  <si>
    <t>DCF-549</t>
  </si>
  <si>
    <t>Identity Verification for Data Subject Requests</t>
  </si>
  <si>
    <t>%s has established, documented, and implemented a method for verifying that the person making a privacy right request is the data subject or an authorized agent. If %s cannot confirm the identity or authorization of the requestor, %s notifies the requestor, denies the request, and retains supporting documentation.</t>
  </si>
  <si>
    <t>P5.1,P5.2</t>
  </si>
  <si>
    <t>DCF-557</t>
  </si>
  <si>
    <t>Shared Account Management</t>
  </si>
  <si>
    <t>Group, shared, or generic account usage is prevented unless strictly necessary and supported by documented business justification and management approval. Mechanisms are in place to confirm individual user identity before access to the account is granted and to trace every action to an individual user.</t>
  </si>
  <si>
    <t>DCF-558</t>
  </si>
  <si>
    <t>Restrictions on Software Installation</t>
  </si>
  <si>
    <t>%s has implemented mechanisms to enable allow-by-exception or deny-by-exception rules to prevent the use of unauthorized software in the organization.</t>
  </si>
  <si>
    <t>DCF-562</t>
  </si>
  <si>
    <t>Management of Utility Programs</t>
  </si>
  <si>
    <t>Access to manage utility programs (including anti-virus consoles and diagnostic, patching, backup, or network tools, or any other utility can be capable of overriding system and application controls) is restricted to authorized system administrators. Standard users cannot disable privileged utilities or modify their configurations.</t>
  </si>
  <si>
    <t>DCF-567</t>
  </si>
  <si>
    <t>Change Management Policy</t>
  </si>
  <si>
    <t>%s has a documented a policy that describes the requirements for managing changes across the organization, including changes to infrastructure, systems, and applications.</t>
  </si>
  <si>
    <t>DCF-570</t>
  </si>
  <si>
    <t>Disciplinary Process</t>
  </si>
  <si>
    <t>%s has a defined disciplinary sanctions process to be enacted when a member of the workforce violates the company's policies or causes a security or privacy incident. Management retains documentation of instances when the disciplinary process was enacted.</t>
  </si>
  <si>
    <t>CC1.1,CC1.5</t>
  </si>
  <si>
    <t>DCF-571</t>
  </si>
  <si>
    <t>Fire Detection and Suppression</t>
  </si>
  <si>
    <t>Fire detection and suppression systems are installed in critical locations to protect people and assets in the event of a disaster. Maintenance is conducted periodically in accordance with manufacturer guidance.</t>
  </si>
  <si>
    <t>DCF-572</t>
  </si>
  <si>
    <t>Temperature Monitoring Systems</t>
  </si>
  <si>
    <t>Server rooms and data centers are air conditioned to maintain appropriate atmospheric conditions. Systems are in place to monitor and control air temperature and humidity at appropriate levels. Maintenance is conducted periodically in accordance with manufacturer guidance.</t>
  </si>
  <si>
    <t>DCF-573</t>
  </si>
  <si>
    <t>Uninterruptible Power Supply</t>
  </si>
  <si>
    <t>Uninterruptible power supply (UPS) systems units are in place to provide backup power in the event of an electrical failure in the data centers or server rooms. Maintenance is conducted periodically in accordance with manufacturer guidance.</t>
  </si>
  <si>
    <t>DCF-574</t>
  </si>
  <si>
    <t>Mobile Device Management Software</t>
  </si>
  <si>
    <t>A mobile device management (MDM) is installed in company-issued devices and bring-your-own devices used for company purposes to enforce security for assets off-premise (e.g., location tracking, remote locking and wiping, threat detection, restrictions on software installation, etc.)</t>
  </si>
  <si>
    <t>CC6.4,CC6.8,CC6.5</t>
  </si>
  <si>
    <t>DCF-677</t>
  </si>
  <si>
    <t>Software Update and Patch Management</t>
  </si>
  <si>
    <t>%s has implemented a software update management process where critical patches and application updates are installed for all authorized software within priority SLAs established in company policies.</t>
  </si>
  <si>
    <t>DCF-681</t>
  </si>
  <si>
    <t>Phishing Simulations</t>
  </si>
  <si>
    <t>%s conducts periodic phishing simulations as part of the company's security awareness initiatives.</t>
  </si>
  <si>
    <t>DCF-684</t>
  </si>
  <si>
    <t>Redundancy of Processing</t>
  </si>
  <si>
    <t>%s has implemented redundancy strategies for equipment, systems and processes as deemed necessary per the business continuity plans meet availability requirements (e.g., redundancy in network components, production resources, supporting utilities, service providers, processing sites, etc.)</t>
  </si>
  <si>
    <t>DCF-688</t>
  </si>
  <si>
    <t>Return of Assets</t>
  </si>
  <si>
    <t>%s tracks and documents the return of all electronic and physical assets upon termination as part of the offboarding process. Access mechanisms such as keys, access cards, MFA tokens, are disabled or collected by IT or HR personnel.</t>
  </si>
  <si>
    <t>DCF-689</t>
  </si>
  <si>
    <t>On-Call Team</t>
  </si>
  <si>
    <t>Specific personnel are designated to be available on a 24/7 basis to respond to suspected or confirmed security incidents and operational issues through an on-call rotation schedule.</t>
  </si>
  <si>
    <t>DCF-691</t>
  </si>
  <si>
    <t>Marketing Express Consent</t>
  </si>
  <si>
    <t>%s obtains express consent from data subjects prior to using any PII processed under a contract for the purposes of marketing and advertising. Such consent is optional and not a condition for use of the service.</t>
  </si>
  <si>
    <t>P2.1,P3.1,P3.2</t>
  </si>
  <si>
    <t>DCF-712</t>
  </si>
  <si>
    <t>Static Application Security Testing</t>
  </si>
  <si>
    <t>%s uses static application security testing (SAST) or equivalent tool as part of the CI/CD pipeline to detect vulnerabilities in the code base. When vulnerabilities are identified, corrections are implemented prior to release as appropriate based on the nature of the vulnerability.</t>
  </si>
  <si>
    <t>CC7.1,CC8.1</t>
  </si>
  <si>
    <t>DCF-741</t>
  </si>
  <si>
    <t>Logging and Monitoring Policy</t>
  </si>
  <si>
    <t>%s has a documented policy that outlines requirements for audit logging and monitoring of system activity at the company.</t>
  </si>
  <si>
    <t>DCF-746</t>
  </si>
  <si>
    <t>Privacy Training</t>
  </si>
  <si>
    <t>%s has established training programs to help personnel understand their obligations and responsibilities for the protection of personally identifiable information (PII) and associated regulatory requirements. Personnel (including employees and contractors as applicable) are required to complete the training during onboarding and annually thereafter.</t>
  </si>
  <si>
    <t>CC2.2,CC1.4</t>
  </si>
  <si>
    <t>DCF-747</t>
  </si>
  <si>
    <t>Secure Log-on for Customers</t>
  </si>
  <si>
    <t>%s provides customers with the capabilities for secure log-on procedures for any user accounts under the customers' control (e.g., single sign-on, multi-factor authentication, masking of passwords, minimal information disclosures in error messages, etc.)</t>
  </si>
  <si>
    <t>PI1.4,PI1.3</t>
  </si>
  <si>
    <t>DCF-748</t>
  </si>
  <si>
    <t>Segmentation of Networks</t>
  </si>
  <si>
    <t>%s uses network segmentation and/or other techniques to isolate portions of the environment and to control traffic between them based on security and business needs.</t>
  </si>
  <si>
    <t>CC6.1,CC6.6</t>
  </si>
  <si>
    <t>DCF-749</t>
  </si>
  <si>
    <t>Leak Detection System</t>
  </si>
  <si>
    <t>Critical facilities are equipped with a leak detection system to detect water in the event of a flood or leakage.</t>
  </si>
  <si>
    <t>DCF-753</t>
  </si>
  <si>
    <t>Mechanisms to Object to PII Processing</t>
  </si>
  <si>
    <t>%s provides customers with a mechanism for data subjects to object to the processing of their PII (e.g. objections relating to the processing of PII for direct marketing purposes, etc.).</t>
  </si>
  <si>
    <t>P2.1,P3.2</t>
  </si>
  <si>
    <t>DCF-754</t>
  </si>
  <si>
    <t>Right to Access</t>
  </si>
  <si>
    <t>%s has documented and implemented procedures and mechanisms to locate, retrieve, and provide a copy of the PII that is collected and/or processed when requested by the data subject, or to notify them if the PII has been deleted or de-identified.</t>
  </si>
  <si>
    <t>P5.1,P5.2,P6.7</t>
  </si>
  <si>
    <t>DCF-756</t>
  </si>
  <si>
    <t>Dual Opt-In for Consent to Sell PII</t>
  </si>
  <si>
    <t>%s provides a dual opt-in mechanism for consent to sell or share personal information whereby the data subject first requests to opt-in and then, separately confirms their choice to opt-in.</t>
  </si>
  <si>
    <t>DCF-757</t>
  </si>
  <si>
    <t>User and System Guides</t>
  </si>
  <si>
    <t>%s provides user guides, help articles, system documentation or other mechanisms to users to share information about the design and operation of the system and its boundaries. The information provided includes functional and nonfunctional requirements related to system processing and information specifications required to support the use of the system.</t>
  </si>
  <si>
    <t>CC2.2,CC2.3,PI1.1,PI1.3,PI1.4</t>
  </si>
  <si>
    <t>DCF-765</t>
  </si>
  <si>
    <t>Limit Collection of PII</t>
  </si>
  <si>
    <t>Where any optionality in the collection and processing of PII exists, %s has disabled that option by default and only enabled by explicit choice of the data subject.</t>
  </si>
  <si>
    <t>P3.1,P4.1</t>
  </si>
  <si>
    <t>DCF-770</t>
  </si>
  <si>
    <t>Consulting with Customer Prior to PII Disclosures</t>
  </si>
  <si>
    <t>When a data subject an authorized agent to submit a privacy right request, %s confirms directly with the data subject that they provided the authorized agent permission to submit the request prior to fulfilling the request and retains supporting documentation.</t>
  </si>
  <si>
    <t>P3.2</t>
  </si>
  <si>
    <t>DCF-774</t>
  </si>
  <si>
    <t>Data Processing Monitoring</t>
  </si>
  <si>
    <t>Application/data processing for %s's system is logged and monitored to ensure processing is done completely and accurately. Errors in application/data processing are documented, investigated, escalated and corrected in accordance with policies and procedures.</t>
  </si>
  <si>
    <t>PI1.3</t>
  </si>
  <si>
    <t>DCF-775</t>
  </si>
  <si>
    <t>Cloud Deletion Protection</t>
  </si>
  <si>
    <t>%s has enabled deletion protection for cloud resources to prevent irreversible data loss or downtime resulting from accidental or malicious actions.</t>
  </si>
  <si>
    <t>DCF-776</t>
  </si>
  <si>
    <t>Principle of Least Privilege</t>
  </si>
  <si>
    <t>%s assigns permissions and roles based on the principle of least privilege and limits the use of wild-card permissions or broad-access patterns.</t>
  </si>
  <si>
    <t>CC6.3</t>
  </si>
  <si>
    <t>DCF-777</t>
  </si>
  <si>
    <t>Cloud Resource Tagging</t>
  </si>
  <si>
    <t>%s uses tags to assign metadata to cloud resources to facilitate identification, inventory, and classification of virtual assets.</t>
  </si>
  <si>
    <t>DCF-778</t>
  </si>
  <si>
    <t>Fraud Risk Assessment</t>
  </si>
  <si>
    <t>%s performs an evaluation of fraud risks at least annually, either as a separate evaluation or as part of the overall enterprise risk assessment. The evaluation of fraud risk is performed in accordance with the company's risk assessment methodology.</t>
  </si>
  <si>
    <t>CC3.3</t>
  </si>
  <si>
    <t>DCF-779</t>
  </si>
  <si>
    <t>Cryptographic Key Rotation</t>
  </si>
  <si>
    <t>%s has implemented processes to change cryptographic keys periodically based on a defined schedule.</t>
  </si>
  <si>
    <t>DCF-781</t>
  </si>
  <si>
    <t>Secure Login Procedures</t>
  </si>
  <si>
    <t>%s has implemented secure login procedures for in-house developed systems to deter enumeration or brute-force attacks (e.g., displaying limited information in login error messages without indicating which data is correct or incorrect, etc.)</t>
  </si>
  <si>
    <t>DCF-782</t>
  </si>
  <si>
    <t>Cloud Storage Lifecycle</t>
  </si>
  <si>
    <t>%s has configured lifecycle rules for cloud storage buckets to delete objects automatically after expiration of their retention periods.</t>
  </si>
  <si>
    <t>C1.2</t>
  </si>
  <si>
    <t>DCF-783</t>
  </si>
  <si>
    <t>Credentials Rotation</t>
  </si>
  <si>
    <t>%s has implemented processes to change credentials (secrets, access keys, etc.) periodically based on a defined schedule.</t>
  </si>
  <si>
    <t>DCF-784</t>
  </si>
  <si>
    <t>Software Composition Analysis (SCA)</t>
  </si>
  <si>
    <t>%s checks software components and libraries for policy and license compliance, security risks, and supported versions (e.g. using software composition analysis (SCA) tools in development pipeline, etc.). If vulnerabilities in these software components or libraries are identified, fixes are implemented in accordance with the company's vulnerability management policies.</t>
  </si>
  <si>
    <t>DCF-785</t>
  </si>
  <si>
    <t>Secure Runtime Configurations</t>
  </si>
  <si>
    <t>%s maintains secure and supported configuration standards for application and platform runtimes.</t>
  </si>
  <si>
    <t>DCF-786</t>
  </si>
  <si>
    <t>Defined Company Objectives</t>
  </si>
  <si>
    <t>Management has defined company objectives, including operational objectives at the entity and functional levels, financial performance goals, and other objectives as appropriate to serve as the basis for risk assessment activities (e.g., objectives related to security, compliance, risk mitigation, etc.). Management communicates its objectives and any changes to those objectives to personnel.</t>
  </si>
  <si>
    <t>CC3.1,CC2.2,CC3.2</t>
  </si>
  <si>
    <t>Drata Starter Step</t>
  </si>
  <si>
    <t>Step 1</t>
  </si>
  <si>
    <t>Step 3</t>
  </si>
  <si>
    <t>Step 5</t>
  </si>
  <si>
    <t>Step 4</t>
  </si>
  <si>
    <t>Step 7</t>
  </si>
  <si>
    <t>Step 6</t>
  </si>
  <si>
    <t>Verified by Drata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</si>
</sst>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scheme val="minor"/>
    </font>
    <font>
      <sz val="10"/>
      <color theme="1"/>
      <name val="Arial"/>
      <family val="2"/>
      <scheme val="minor"/>
    </font>
    <font>
      <sz val="10"/>
      <name val="Arial"/>
      <family val="2"/>
    </font>
    <font>
      <b/>
      <sz val="18"/>
      <color theme="1"/>
      <name val="Arial"/>
      <family val="2"/>
      <scheme val="minor"/>
    </font>
    <font>
      <b/>
      <sz val="13"/>
      <color theme="1"/>
      <name val="Arial"/>
      <family val="2"/>
      <scheme val="minor"/>
    </font>
    <font>
      <b/>
      <sz val="11"/>
      <color theme="1"/>
      <name val="Arial"/>
      <family val="2"/>
      <scheme val="minor"/>
    </font>
    <font>
      <sz val="11"/>
      <color theme="1"/>
      <name val="Arial"/>
      <family val="2"/>
      <scheme val="minor"/>
    </font>
    <font>
      <sz val="13"/>
      <color theme="1"/>
      <name val="Arial"/>
      <family val="2"/>
      <scheme val="minor"/>
    </font>
    <font>
      <b/>
      <sz val="12"/>
      <color rgb="FFFFFFFF"/>
      <name val="Arial"/>
      <family val="2"/>
      <scheme val="minor"/>
    </font>
    <font>
      <sz val="12"/>
      <color theme="1"/>
      <name val="Calibri"/>
      <family val="2"/>
    </font>
    <font>
      <sz val="12"/>
      <color theme="1"/>
      <name val="Arial"/>
      <family val="2"/>
      <scheme val="minor"/>
    </font>
    <font>
      <u/>
      <sz val="11"/>
      <color rgb="FF0000FF"/>
      <name val="Arial"/>
      <family val="2"/>
    </font>
    <font>
      <b/>
      <sz val="8"/>
      <color rgb="FF000000"/>
      <name val="&quot;Helvetica Neue&quot;"/>
    </font>
    <font>
      <sz val="8"/>
      <color rgb="FF000000"/>
      <name val="&quot;Helvetica Neue&quot;"/>
    </font>
  </fonts>
  <fills count="9">
    <fill>
      <patternFill patternType="none"/>
    </fill>
    <fill>
      <patternFill patternType="gray125"/>
    </fill>
    <fill>
      <patternFill patternType="solid">
        <fgColor rgb="FF002246"/>
        <bgColor rgb="FF002246"/>
      </patternFill>
    </fill>
    <fill>
      <patternFill patternType="solid">
        <fgColor rgb="FFFFFFFF"/>
        <bgColor rgb="FFFFFFFF"/>
      </patternFill>
    </fill>
    <fill>
      <patternFill patternType="solid">
        <fgColor rgb="FFC9DAF8"/>
        <bgColor rgb="FFC9DAF8"/>
      </patternFill>
    </fill>
    <fill>
      <patternFill patternType="solid">
        <fgColor rgb="FFF4CCCC"/>
        <bgColor rgb="FFF4CCCC"/>
      </patternFill>
    </fill>
    <fill>
      <patternFill patternType="solid">
        <fgColor rgb="FFD9EAD3"/>
        <bgColor rgb="FFD9EAD3"/>
      </patternFill>
    </fill>
    <fill>
      <patternFill patternType="solid">
        <fgColor rgb="FFB0B3B2"/>
        <bgColor rgb="FFB0B3B2"/>
      </patternFill>
    </fill>
    <fill>
      <patternFill patternType="solid">
        <fgColor rgb="FFD4D4D4"/>
        <bgColor rgb="FFD4D4D4"/>
      </patternFill>
    </fill>
  </fills>
  <borders count="15">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4" fillId="0" borderId="6" xfId="0" applyFont="1" applyBorder="1" applyAlignment="1">
      <alignment horizontal="center" vertical="center"/>
    </xf>
    <xf numFmtId="9" fontId="6" fillId="0" borderId="7" xfId="0" applyNumberFormat="1" applyFont="1" applyBorder="1" applyAlignment="1">
      <alignment horizontal="center" vertical="top" wrapText="1"/>
    </xf>
    <xf numFmtId="0" fontId="8" fillId="2" borderId="0" xfId="0" applyFont="1" applyFill="1"/>
    <xf numFmtId="0" fontId="6" fillId="3" borderId="0" xfId="0" applyFont="1" applyFill="1" applyAlignment="1">
      <alignment vertical="top" wrapText="1"/>
    </xf>
    <xf numFmtId="0" fontId="10"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wrapText="1"/>
    </xf>
    <xf numFmtId="0" fontId="11" fillId="0" borderId="7" xfId="0" applyFont="1" applyBorder="1" applyAlignment="1">
      <alignment horizontal="center" vertical="top" wrapText="1"/>
    </xf>
    <xf numFmtId="0" fontId="8" fillId="2" borderId="2" xfId="0" applyFont="1" applyFill="1" applyBorder="1"/>
    <xf numFmtId="0" fontId="6" fillId="0" borderId="0" xfId="0" applyFont="1" applyAlignment="1">
      <alignment vertical="top"/>
    </xf>
    <xf numFmtId="0" fontId="1" fillId="0" borderId="0" xfId="0" applyFont="1" applyAlignment="1">
      <alignment vertical="top" wrapText="1"/>
    </xf>
    <xf numFmtId="0" fontId="6" fillId="3" borderId="0" xfId="0" applyFont="1" applyFill="1" applyAlignment="1">
      <alignment vertical="top"/>
    </xf>
    <xf numFmtId="0" fontId="12" fillId="7" borderId="14" xfId="0" applyFont="1" applyFill="1" applyBorder="1" applyAlignment="1">
      <alignment vertical="top" wrapText="1"/>
    </xf>
    <xf numFmtId="0" fontId="12" fillId="8" borderId="14" xfId="0" applyFont="1" applyFill="1" applyBorder="1" applyAlignment="1">
      <alignment vertical="top" wrapText="1"/>
    </xf>
    <xf numFmtId="0" fontId="13" fillId="0" borderId="14" xfId="0" applyFont="1" applyBorder="1" applyAlignment="1">
      <alignment vertical="top" wrapText="1"/>
    </xf>
    <xf numFmtId="0" fontId="1" fillId="0" borderId="1" xfId="0" applyFont="1" applyBorder="1"/>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2" xfId="0" applyFont="1" applyBorder="1"/>
    <xf numFmtId="0" fontId="2" fillId="0" borderId="11" xfId="0" applyFont="1" applyBorder="1"/>
    <xf numFmtId="0" fontId="2" fillId="0" borderId="13" xfId="0" applyFont="1" applyBorder="1"/>
    <xf numFmtId="0" fontId="3" fillId="0" borderId="4" xfId="0" applyFont="1" applyBorder="1" applyAlignment="1">
      <alignment horizontal="center" vertical="center"/>
    </xf>
    <xf numFmtId="0" fontId="2" fillId="0" borderId="10" xfId="0" applyFont="1" applyBorder="1"/>
    <xf numFmtId="0" fontId="4" fillId="0" borderId="1" xfId="0" applyFont="1" applyBorder="1" applyAlignment="1">
      <alignment horizontal="center" vertical="center"/>
    </xf>
    <xf numFmtId="0" fontId="8" fillId="2" borderId="0" xfId="0" applyFont="1" applyFill="1" applyAlignment="1">
      <alignment wrapText="1"/>
    </xf>
    <xf numFmtId="0" fontId="0" fillId="0" borderId="0" xfId="0" applyAlignment="1">
      <alignment wrapText="1"/>
    </xf>
    <xf numFmtId="0" fontId="9" fillId="4" borderId="0" xfId="0" applyFont="1" applyFill="1" applyAlignment="1">
      <alignment vertical="top" wrapText="1"/>
    </xf>
    <xf numFmtId="0" fontId="9" fillId="5" borderId="0" xfId="0" applyFont="1" applyFill="1" applyAlignment="1">
      <alignment vertical="top" wrapText="1"/>
    </xf>
    <xf numFmtId="0" fontId="9" fillId="6" borderId="0" xfId="0" applyFont="1" applyFill="1" applyAlignment="1">
      <alignment vertical="top" wrapText="1"/>
    </xf>
  </cellXfs>
  <cellStyles count="1">
    <cellStyle name="Normal" xfId="0" builtinId="0"/>
  </cellStyles>
  <dxfs count="3">
    <dxf>
      <fill>
        <patternFill patternType="solid">
          <fgColor rgb="FFF4CCCC"/>
          <bgColor rgb="FFF4CCCC"/>
        </patternFill>
      </fill>
    </dxf>
    <dxf>
      <fill>
        <patternFill patternType="solid">
          <fgColor rgb="FFC9DAF8"/>
          <bgColor rgb="FFC9DAF8"/>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2"/>
  <c:chart>
    <c:autoTitleDeleted val="1"/>
    <c:plotArea>
      <c:layout/>
      <c:barChart>
        <c:barDir val="col"/>
        <c:grouping val="clustered"/>
        <c:varyColors val="1"/>
        <c:ser>
          <c:idx val="0"/>
          <c:order val="0"/>
          <c:spPr>
            <a:solidFill>
              <a:srgbClr val="34A853"/>
            </a:solidFill>
            <a:ln cmpd="sng">
              <a:solidFill>
                <a:srgbClr val="000000"/>
              </a:solidFill>
            </a:ln>
          </c:spPr>
          <c:invertIfNegative val="1"/>
          <c:dPt>
            <c:idx val="1"/>
            <c:invertIfNegative val="1"/>
            <c:bubble3D val="0"/>
            <c:spPr>
              <a:solidFill>
                <a:schemeClr val="accent3"/>
              </a:solidFill>
              <a:ln cmpd="sng">
                <a:solidFill>
                  <a:srgbClr val="000000"/>
                </a:solidFill>
              </a:ln>
            </c:spPr>
            <c:extLst>
              <c:ext xmlns:c16="http://schemas.microsoft.com/office/drawing/2014/chart" uri="{C3380CC4-5D6E-409C-BE32-E72D297353CC}">
                <c16:uniqueId val="{00000001-6A81-BD46-A925-37E0CCFBAC42}"/>
              </c:ext>
            </c:extLst>
          </c:dPt>
          <c:dPt>
            <c:idx val="2"/>
            <c:invertIfNegative val="1"/>
            <c:bubble3D val="0"/>
            <c:spPr>
              <a:solidFill>
                <a:schemeClr val="accent2"/>
              </a:solidFill>
              <a:ln cmpd="sng">
                <a:solidFill>
                  <a:srgbClr val="000000"/>
                </a:solidFill>
              </a:ln>
            </c:spPr>
            <c:extLst>
              <c:ext xmlns:c16="http://schemas.microsoft.com/office/drawing/2014/chart" uri="{C3380CC4-5D6E-409C-BE32-E72D297353CC}">
                <c16:uniqueId val="{00000003-6A81-BD46-A925-37E0CCFBAC42}"/>
              </c:ext>
            </c:extLst>
          </c:dPt>
          <c:cat>
            <c:strRef>
              <c:f>'🙂 Client Facing View'!$I$2:$I$4</c:f>
              <c:strCache>
                <c:ptCount val="3"/>
                <c:pt idx="0">
                  <c:v>Pass</c:v>
                </c:pt>
                <c:pt idx="1">
                  <c:v>Incomplete</c:v>
                </c:pt>
                <c:pt idx="2">
                  <c:v>Fail</c:v>
                </c:pt>
              </c:strCache>
            </c:strRef>
          </c:cat>
          <c:val>
            <c:numRef>
              <c:f>'🙂 Client Facing View'!$J$2:$J$4</c:f>
              <c:numCache>
                <c:formatCode>General</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A81-BD46-A925-37E0CCFBAC42}"/>
            </c:ext>
          </c:extLst>
        </c:ser>
        <c:dLbls>
          <c:showLegendKey val="0"/>
          <c:showVal val="0"/>
          <c:showCatName val="0"/>
          <c:showSerName val="0"/>
          <c:showPercent val="0"/>
          <c:showBubbleSize val="0"/>
        </c:dLbls>
        <c:gapWidth val="150"/>
        <c:axId val="449935711"/>
        <c:axId val="573862196"/>
      </c:barChart>
      <c:catAx>
        <c:axId val="44993571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73862196"/>
        <c:crosses val="autoZero"/>
        <c:auto val="1"/>
        <c:lblAlgn val="ctr"/>
        <c:lblOffset val="100"/>
        <c:noMultiLvlLbl val="1"/>
      </c:catAx>
      <c:valAx>
        <c:axId val="5738621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4993571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3590925</xdr:colOff>
      <xdr:row>0</xdr:row>
      <xdr:rowOff>19050</xdr:rowOff>
    </xdr:from>
    <xdr:ext cx="5876925" cy="1143000"/>
    <xdr:graphicFrame macro="">
      <xdr:nvGraphicFramePr>
        <xdr:cNvPr id="2" name="Chart 2"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314325</xdr:colOff>
      <xdr:row>0</xdr:row>
      <xdr:rowOff>19050</xdr:rowOff>
    </xdr:from>
    <xdr:ext cx="2924175" cy="5334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knowledge.assurancelab.cpa/ai-evidence-up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80"/>
  <sheetViews>
    <sheetView tabSelected="1" workbookViewId="0">
      <selection activeCell="B6" sqref="B6"/>
    </sheetView>
  </sheetViews>
  <sheetFormatPr baseColWidth="10" defaultColWidth="12.6640625" defaultRowHeight="13"/>
  <cols>
    <col min="1" max="1" width="11" customWidth="1"/>
    <col min="2" max="2" width="19.1640625" style="34" customWidth="1"/>
    <col min="3" max="3" width="41.1640625" style="34" customWidth="1"/>
    <col min="4" max="4" width="43.5" style="34" customWidth="1"/>
    <col min="5" max="5" width="16.83203125" style="34" customWidth="1"/>
    <col min="6" max="6" width="21.1640625" style="34" customWidth="1"/>
    <col min="7" max="7" width="21.6640625" style="34" customWidth="1"/>
  </cols>
  <sheetData>
    <row r="1" spans="1:7" ht="17">
      <c r="A1" s="8" t="s">
        <v>260</v>
      </c>
      <c r="B1" s="33" t="s">
        <v>261</v>
      </c>
      <c r="C1" s="33" t="s">
        <v>262</v>
      </c>
      <c r="D1" s="33" t="s">
        <v>3</v>
      </c>
      <c r="E1" s="33" t="s">
        <v>263</v>
      </c>
      <c r="F1" s="33" t="s">
        <v>948</v>
      </c>
      <c r="G1" s="33" t="s">
        <v>4</v>
      </c>
    </row>
    <row r="2" spans="1:7" ht="75">
      <c r="A2" s="17" t="s">
        <v>6</v>
      </c>
      <c r="B2" s="9" t="s">
        <v>7</v>
      </c>
      <c r="C2" s="9" t="s">
        <v>413</v>
      </c>
      <c r="D2" s="9" t="s">
        <v>414</v>
      </c>
      <c r="E2" s="35" t="s">
        <v>955</v>
      </c>
      <c r="F2" s="35" t="s">
        <v>949</v>
      </c>
      <c r="G2" s="12" t="s">
        <v>291</v>
      </c>
    </row>
    <row r="3" spans="1:7" ht="75">
      <c r="A3" s="17" t="s">
        <v>10</v>
      </c>
      <c r="B3" s="9" t="s">
        <v>11</v>
      </c>
      <c r="C3" s="9" t="s">
        <v>415</v>
      </c>
      <c r="D3" s="9" t="s">
        <v>416</v>
      </c>
      <c r="E3" s="35" t="s">
        <v>955</v>
      </c>
      <c r="F3" s="35" t="s">
        <v>949</v>
      </c>
      <c r="G3" s="12" t="s">
        <v>291</v>
      </c>
    </row>
    <row r="4" spans="1:7" ht="45">
      <c r="A4" s="17" t="s">
        <v>13</v>
      </c>
      <c r="B4" s="9" t="s">
        <v>14</v>
      </c>
      <c r="C4" s="9" t="s">
        <v>417</v>
      </c>
      <c r="D4" s="9" t="s">
        <v>418</v>
      </c>
      <c r="E4" s="35" t="s">
        <v>955</v>
      </c>
      <c r="F4" s="35" t="s">
        <v>949</v>
      </c>
      <c r="G4" s="12" t="s">
        <v>292</v>
      </c>
    </row>
    <row r="5" spans="1:7" ht="60">
      <c r="A5" s="17" t="s">
        <v>16</v>
      </c>
      <c r="B5" s="9" t="s">
        <v>17</v>
      </c>
      <c r="C5" s="9" t="s">
        <v>419</v>
      </c>
      <c r="D5" s="9" t="s">
        <v>420</v>
      </c>
      <c r="E5" s="36" t="s">
        <v>18</v>
      </c>
      <c r="F5" s="36" t="s">
        <v>953</v>
      </c>
      <c r="G5" s="12" t="s">
        <v>292</v>
      </c>
    </row>
    <row r="6" spans="1:7" ht="60">
      <c r="A6" s="17" t="s">
        <v>20</v>
      </c>
      <c r="B6" s="9" t="s">
        <v>21</v>
      </c>
      <c r="C6" s="9" t="s">
        <v>293</v>
      </c>
      <c r="D6" s="9" t="s">
        <v>421</v>
      </c>
      <c r="E6" s="37" t="s">
        <v>22</v>
      </c>
      <c r="F6" s="37" t="s">
        <v>950</v>
      </c>
      <c r="G6" s="12" t="s">
        <v>294</v>
      </c>
    </row>
    <row r="7" spans="1:7" ht="90">
      <c r="A7" s="17" t="s">
        <v>24</v>
      </c>
      <c r="B7" s="9" t="s">
        <v>25</v>
      </c>
      <c r="C7" s="9" t="s">
        <v>295</v>
      </c>
      <c r="D7" s="9" t="s">
        <v>422</v>
      </c>
      <c r="E7" s="37" t="s">
        <v>22</v>
      </c>
      <c r="F7" s="37" t="s">
        <v>950</v>
      </c>
      <c r="G7" s="12" t="s">
        <v>296</v>
      </c>
    </row>
    <row r="8" spans="1:7" ht="75">
      <c r="A8" s="17" t="s">
        <v>27</v>
      </c>
      <c r="B8" s="9" t="s">
        <v>28</v>
      </c>
      <c r="C8" s="9" t="s">
        <v>297</v>
      </c>
      <c r="D8" s="9" t="s">
        <v>298</v>
      </c>
      <c r="E8" s="36" t="s">
        <v>18</v>
      </c>
      <c r="F8" s="36" t="s">
        <v>953</v>
      </c>
      <c r="G8" s="12" t="s">
        <v>299</v>
      </c>
    </row>
    <row r="9" spans="1:7" ht="90">
      <c r="A9" s="17" t="s">
        <v>31</v>
      </c>
      <c r="B9" s="9" t="s">
        <v>32</v>
      </c>
      <c r="C9" s="9" t="s">
        <v>423</v>
      </c>
      <c r="D9" s="9" t="s">
        <v>424</v>
      </c>
      <c r="E9" s="37" t="s">
        <v>22</v>
      </c>
      <c r="F9" s="37" t="s">
        <v>950</v>
      </c>
      <c r="G9" s="12" t="s">
        <v>300</v>
      </c>
    </row>
    <row r="10" spans="1:7" ht="51">
      <c r="A10" s="17" t="s">
        <v>34</v>
      </c>
      <c r="B10" s="9" t="s">
        <v>35</v>
      </c>
      <c r="C10" s="9" t="s">
        <v>301</v>
      </c>
      <c r="D10" s="9" t="s">
        <v>302</v>
      </c>
      <c r="E10" s="36" t="s">
        <v>18</v>
      </c>
      <c r="F10" s="36" t="s">
        <v>953</v>
      </c>
      <c r="G10" s="12" t="s">
        <v>303</v>
      </c>
    </row>
    <row r="11" spans="1:7" ht="75">
      <c r="A11" s="17" t="s">
        <v>37</v>
      </c>
      <c r="B11" s="9" t="s">
        <v>38</v>
      </c>
      <c r="C11" s="9" t="s">
        <v>425</v>
      </c>
      <c r="D11" s="9" t="s">
        <v>426</v>
      </c>
      <c r="E11" s="37" t="s">
        <v>22</v>
      </c>
      <c r="F11" s="37" t="s">
        <v>950</v>
      </c>
      <c r="G11" s="12" t="s">
        <v>304</v>
      </c>
    </row>
    <row r="12" spans="1:7" ht="75">
      <c r="A12" s="17" t="s">
        <v>40</v>
      </c>
      <c r="B12" s="9" t="s">
        <v>41</v>
      </c>
      <c r="C12" s="9" t="s">
        <v>427</v>
      </c>
      <c r="D12" s="9" t="s">
        <v>428</v>
      </c>
      <c r="E12" s="36" t="s">
        <v>18</v>
      </c>
      <c r="F12" s="36" t="s">
        <v>951</v>
      </c>
      <c r="G12" s="12" t="s">
        <v>305</v>
      </c>
    </row>
    <row r="13" spans="1:7" ht="75">
      <c r="A13" s="17" t="s">
        <v>43</v>
      </c>
      <c r="B13" s="9" t="s">
        <v>44</v>
      </c>
      <c r="C13" s="9" t="s">
        <v>429</v>
      </c>
      <c r="D13" s="9" t="s">
        <v>430</v>
      </c>
      <c r="E13" s="36" t="s">
        <v>18</v>
      </c>
      <c r="F13" s="36" t="s">
        <v>951</v>
      </c>
      <c r="G13" s="12" t="s">
        <v>306</v>
      </c>
    </row>
    <row r="14" spans="1:7" ht="60">
      <c r="A14" s="17" t="s">
        <v>46</v>
      </c>
      <c r="B14" s="9" t="s">
        <v>47</v>
      </c>
      <c r="C14" s="9" t="s">
        <v>431</v>
      </c>
      <c r="D14" s="9" t="s">
        <v>432</v>
      </c>
      <c r="E14" s="36" t="s">
        <v>18</v>
      </c>
      <c r="F14" s="36" t="s">
        <v>953</v>
      </c>
      <c r="G14" s="12" t="s">
        <v>307</v>
      </c>
    </row>
    <row r="15" spans="1:7" ht="60">
      <c r="A15" s="17" t="s">
        <v>50</v>
      </c>
      <c r="B15" s="9" t="s">
        <v>51</v>
      </c>
      <c r="C15" s="9" t="s">
        <v>433</v>
      </c>
      <c r="D15" s="9" t="s">
        <v>434</v>
      </c>
      <c r="E15" s="36" t="s">
        <v>18</v>
      </c>
      <c r="F15" s="36" t="s">
        <v>953</v>
      </c>
      <c r="G15" s="12" t="s">
        <v>308</v>
      </c>
    </row>
    <row r="16" spans="1:7" ht="51">
      <c r="A16" s="17" t="s">
        <v>53</v>
      </c>
      <c r="B16" s="9" t="s">
        <v>54</v>
      </c>
      <c r="C16" s="9" t="s">
        <v>284</v>
      </c>
      <c r="D16" s="9" t="s">
        <v>285</v>
      </c>
      <c r="E16" s="36" t="s">
        <v>18</v>
      </c>
      <c r="F16" s="36" t="s">
        <v>953</v>
      </c>
      <c r="G16" s="12" t="s">
        <v>309</v>
      </c>
    </row>
    <row r="17" spans="1:7" ht="60">
      <c r="A17" s="17" t="s">
        <v>57</v>
      </c>
      <c r="B17" s="9" t="s">
        <v>58</v>
      </c>
      <c r="C17" s="9" t="s">
        <v>310</v>
      </c>
      <c r="D17" s="9" t="s">
        <v>311</v>
      </c>
      <c r="E17" s="36" t="s">
        <v>18</v>
      </c>
      <c r="F17" s="36" t="s">
        <v>953</v>
      </c>
      <c r="G17" s="12" t="s">
        <v>312</v>
      </c>
    </row>
    <row r="18" spans="1:7" ht="75">
      <c r="A18" s="17" t="s">
        <v>60</v>
      </c>
      <c r="B18" s="9" t="s">
        <v>61</v>
      </c>
      <c r="C18" s="9" t="s">
        <v>435</v>
      </c>
      <c r="D18" s="9" t="s">
        <v>436</v>
      </c>
      <c r="E18" s="36" t="s">
        <v>18</v>
      </c>
      <c r="F18" s="36" t="s">
        <v>953</v>
      </c>
      <c r="G18" s="12" t="s">
        <v>313</v>
      </c>
    </row>
    <row r="19" spans="1:7" ht="75">
      <c r="A19" s="17" t="s">
        <v>314</v>
      </c>
      <c r="B19" s="9" t="s">
        <v>64</v>
      </c>
      <c r="C19" s="9" t="s">
        <v>437</v>
      </c>
      <c r="D19" s="9" t="s">
        <v>438</v>
      </c>
      <c r="E19" s="37" t="s">
        <v>22</v>
      </c>
      <c r="F19" s="37" t="s">
        <v>950</v>
      </c>
      <c r="G19" s="12" t="s">
        <v>315</v>
      </c>
    </row>
    <row r="20" spans="1:7" ht="60">
      <c r="A20" s="17" t="s">
        <v>66</v>
      </c>
      <c r="B20" s="9" t="s">
        <v>67</v>
      </c>
      <c r="C20" s="9" t="s">
        <v>316</v>
      </c>
      <c r="D20" s="9" t="s">
        <v>317</v>
      </c>
      <c r="E20" s="37" t="s">
        <v>22</v>
      </c>
      <c r="F20" s="37" t="s">
        <v>950</v>
      </c>
      <c r="G20" s="12" t="s">
        <v>318</v>
      </c>
    </row>
    <row r="21" spans="1:7" ht="75">
      <c r="A21" s="17" t="s">
        <v>69</v>
      </c>
      <c r="B21" s="9" t="s">
        <v>70</v>
      </c>
      <c r="C21" s="9" t="s">
        <v>439</v>
      </c>
      <c r="D21" s="9" t="s">
        <v>440</v>
      </c>
      <c r="E21" s="36" t="s">
        <v>18</v>
      </c>
      <c r="F21" s="36" t="s">
        <v>953</v>
      </c>
      <c r="G21" s="12" t="s">
        <v>319</v>
      </c>
    </row>
    <row r="22" spans="1:7" ht="75">
      <c r="A22" s="17" t="s">
        <v>72</v>
      </c>
      <c r="B22" s="9" t="s">
        <v>73</v>
      </c>
      <c r="C22" s="9" t="s">
        <v>441</v>
      </c>
      <c r="D22" s="9" t="s">
        <v>442</v>
      </c>
      <c r="E22" s="35" t="s">
        <v>955</v>
      </c>
      <c r="F22" s="35" t="s">
        <v>949</v>
      </c>
      <c r="G22" s="12" t="s">
        <v>320</v>
      </c>
    </row>
    <row r="23" spans="1:7" ht="51">
      <c r="A23" s="17" t="s">
        <v>75</v>
      </c>
      <c r="B23" s="9" t="s">
        <v>76</v>
      </c>
      <c r="C23" s="9" t="s">
        <v>443</v>
      </c>
      <c r="D23" s="9" t="s">
        <v>444</v>
      </c>
      <c r="E23" s="36" t="s">
        <v>18</v>
      </c>
      <c r="F23" s="36" t="s">
        <v>953</v>
      </c>
      <c r="G23" s="12" t="s">
        <v>319</v>
      </c>
    </row>
    <row r="24" spans="1:7" ht="60">
      <c r="A24" s="17" t="s">
        <v>79</v>
      </c>
      <c r="B24" s="9" t="s">
        <v>80</v>
      </c>
      <c r="C24" s="9" t="s">
        <v>445</v>
      </c>
      <c r="D24" s="9" t="s">
        <v>446</v>
      </c>
      <c r="E24" s="37" t="s">
        <v>22</v>
      </c>
      <c r="F24" s="37" t="s">
        <v>950</v>
      </c>
      <c r="G24" s="12" t="s">
        <v>321</v>
      </c>
    </row>
    <row r="25" spans="1:7" ht="75">
      <c r="A25" s="17" t="s">
        <v>82</v>
      </c>
      <c r="B25" s="9" t="s">
        <v>83</v>
      </c>
      <c r="C25" s="9" t="s">
        <v>322</v>
      </c>
      <c r="D25" s="9" t="s">
        <v>447</v>
      </c>
      <c r="E25" s="37" t="s">
        <v>22</v>
      </c>
      <c r="F25" s="37" t="s">
        <v>950</v>
      </c>
      <c r="G25" s="12" t="s">
        <v>323</v>
      </c>
    </row>
    <row r="26" spans="1:7" ht="75">
      <c r="A26" s="17" t="s">
        <v>85</v>
      </c>
      <c r="B26" s="9" t="s">
        <v>86</v>
      </c>
      <c r="C26" s="9" t="s">
        <v>324</v>
      </c>
      <c r="D26" s="9" t="s">
        <v>448</v>
      </c>
      <c r="E26" s="37" t="s">
        <v>22</v>
      </c>
      <c r="F26" s="37" t="s">
        <v>950</v>
      </c>
      <c r="G26" s="12" t="s">
        <v>292</v>
      </c>
    </row>
    <row r="27" spans="1:7" ht="75">
      <c r="A27" s="17" t="s">
        <v>88</v>
      </c>
      <c r="B27" s="9" t="s">
        <v>89</v>
      </c>
      <c r="C27" s="9" t="s">
        <v>325</v>
      </c>
      <c r="D27" s="9" t="s">
        <v>326</v>
      </c>
      <c r="E27" s="37" t="s">
        <v>22</v>
      </c>
      <c r="F27" s="37" t="s">
        <v>950</v>
      </c>
      <c r="G27" s="12" t="s">
        <v>327</v>
      </c>
    </row>
    <row r="28" spans="1:7" ht="60">
      <c r="A28" s="17" t="s">
        <v>91</v>
      </c>
      <c r="B28" s="9" t="s">
        <v>92</v>
      </c>
      <c r="C28" s="9" t="s">
        <v>328</v>
      </c>
      <c r="D28" s="9" t="s">
        <v>329</v>
      </c>
      <c r="E28" s="37" t="s">
        <v>22</v>
      </c>
      <c r="F28" s="37" t="s">
        <v>950</v>
      </c>
      <c r="G28" s="12" t="s">
        <v>330</v>
      </c>
    </row>
    <row r="29" spans="1:7" ht="90">
      <c r="A29" s="17" t="s">
        <v>94</v>
      </c>
      <c r="B29" s="9" t="s">
        <v>95</v>
      </c>
      <c r="C29" s="9" t="s">
        <v>449</v>
      </c>
      <c r="D29" s="9" t="s">
        <v>450</v>
      </c>
      <c r="E29" s="37" t="s">
        <v>22</v>
      </c>
      <c r="F29" s="37" t="s">
        <v>950</v>
      </c>
      <c r="G29" s="12" t="s">
        <v>331</v>
      </c>
    </row>
    <row r="30" spans="1:7" ht="45">
      <c r="A30" s="17" t="s">
        <v>97</v>
      </c>
      <c r="B30" s="9" t="s">
        <v>98</v>
      </c>
      <c r="C30" s="9" t="s">
        <v>332</v>
      </c>
      <c r="D30" s="9" t="s">
        <v>333</v>
      </c>
      <c r="E30" s="35" t="s">
        <v>955</v>
      </c>
      <c r="F30" s="35" t="s">
        <v>949</v>
      </c>
      <c r="G30" s="12" t="s">
        <v>334</v>
      </c>
    </row>
    <row r="31" spans="1:7" ht="60">
      <c r="A31" s="17" t="s">
        <v>100</v>
      </c>
      <c r="B31" s="9" t="s">
        <v>101</v>
      </c>
      <c r="C31" s="9" t="s">
        <v>451</v>
      </c>
      <c r="D31" s="9" t="s">
        <v>452</v>
      </c>
      <c r="E31" s="36" t="s">
        <v>18</v>
      </c>
      <c r="F31" s="36" t="s">
        <v>953</v>
      </c>
      <c r="G31" s="12" t="s">
        <v>335</v>
      </c>
    </row>
    <row r="32" spans="1:7" ht="75">
      <c r="A32" s="17" t="s">
        <v>103</v>
      </c>
      <c r="B32" s="9" t="s">
        <v>104</v>
      </c>
      <c r="C32" s="9" t="s">
        <v>336</v>
      </c>
      <c r="D32" s="9" t="s">
        <v>337</v>
      </c>
      <c r="E32" s="37" t="s">
        <v>22</v>
      </c>
      <c r="F32" s="37" t="s">
        <v>950</v>
      </c>
      <c r="G32" s="12" t="s">
        <v>338</v>
      </c>
    </row>
    <row r="33" spans="1:7" ht="90">
      <c r="A33" s="17" t="s">
        <v>339</v>
      </c>
      <c r="B33" s="9" t="s">
        <v>107</v>
      </c>
      <c r="C33" s="9" t="s">
        <v>286</v>
      </c>
      <c r="D33" s="9" t="s">
        <v>287</v>
      </c>
      <c r="E33" s="36" t="s">
        <v>18</v>
      </c>
      <c r="F33" s="36" t="s">
        <v>953</v>
      </c>
      <c r="G33" s="12" t="s">
        <v>340</v>
      </c>
    </row>
    <row r="34" spans="1:7" ht="75">
      <c r="A34" s="17" t="s">
        <v>110</v>
      </c>
      <c r="B34" s="9" t="s">
        <v>111</v>
      </c>
      <c r="C34" s="9" t="s">
        <v>341</v>
      </c>
      <c r="D34" s="9" t="s">
        <v>453</v>
      </c>
      <c r="E34" s="37" t="s">
        <v>22</v>
      </c>
      <c r="F34" s="37" t="s">
        <v>950</v>
      </c>
      <c r="G34" s="12" t="s">
        <v>342</v>
      </c>
    </row>
    <row r="35" spans="1:7" ht="75">
      <c r="A35" s="17" t="s">
        <v>113</v>
      </c>
      <c r="B35" s="9" t="s">
        <v>114</v>
      </c>
      <c r="C35" s="9" t="s">
        <v>454</v>
      </c>
      <c r="D35" s="9" t="s">
        <v>455</v>
      </c>
      <c r="E35" s="36" t="s">
        <v>18</v>
      </c>
      <c r="F35" s="36" t="s">
        <v>953</v>
      </c>
      <c r="G35" s="12" t="s">
        <v>343</v>
      </c>
    </row>
    <row r="36" spans="1:7" ht="75">
      <c r="A36" s="17" t="s">
        <v>116</v>
      </c>
      <c r="B36" s="9" t="s">
        <v>117</v>
      </c>
      <c r="C36" s="9" t="s">
        <v>456</v>
      </c>
      <c r="D36" s="9" t="s">
        <v>457</v>
      </c>
      <c r="E36" s="35" t="s">
        <v>955</v>
      </c>
      <c r="F36" s="35" t="s">
        <v>949</v>
      </c>
      <c r="G36" s="12" t="s">
        <v>334</v>
      </c>
    </row>
    <row r="37" spans="1:7" ht="75">
      <c r="A37" s="17" t="s">
        <v>119</v>
      </c>
      <c r="B37" s="9" t="s">
        <v>120</v>
      </c>
      <c r="C37" s="9" t="s">
        <v>458</v>
      </c>
      <c r="D37" s="9" t="s">
        <v>459</v>
      </c>
      <c r="E37" s="35" t="s">
        <v>955</v>
      </c>
      <c r="F37" s="35" t="s">
        <v>949</v>
      </c>
      <c r="G37" s="12" t="s">
        <v>344</v>
      </c>
    </row>
    <row r="38" spans="1:7" ht="60">
      <c r="A38" s="17" t="s">
        <v>122</v>
      </c>
      <c r="B38" s="9" t="s">
        <v>123</v>
      </c>
      <c r="C38" s="9" t="s">
        <v>345</v>
      </c>
      <c r="D38" s="9" t="s">
        <v>346</v>
      </c>
      <c r="E38" s="35" t="s">
        <v>955</v>
      </c>
      <c r="F38" s="35" t="s">
        <v>949</v>
      </c>
      <c r="G38" s="12" t="s">
        <v>347</v>
      </c>
    </row>
    <row r="39" spans="1:7" ht="60">
      <c r="A39" s="17" t="s">
        <v>125</v>
      </c>
      <c r="B39" s="9" t="s">
        <v>126</v>
      </c>
      <c r="C39" s="9" t="s">
        <v>460</v>
      </c>
      <c r="D39" s="9" t="s">
        <v>461</v>
      </c>
      <c r="E39" s="35" t="s">
        <v>955</v>
      </c>
      <c r="F39" s="35" t="s">
        <v>949</v>
      </c>
      <c r="G39" s="12" t="s">
        <v>347</v>
      </c>
    </row>
    <row r="40" spans="1:7" ht="60">
      <c r="A40" s="17" t="s">
        <v>128</v>
      </c>
      <c r="B40" s="9" t="s">
        <v>129</v>
      </c>
      <c r="C40" s="9" t="s">
        <v>462</v>
      </c>
      <c r="D40" s="9" t="s">
        <v>463</v>
      </c>
      <c r="E40" s="35" t="s">
        <v>955</v>
      </c>
      <c r="F40" s="35" t="s">
        <v>949</v>
      </c>
      <c r="G40" s="12" t="s">
        <v>348</v>
      </c>
    </row>
    <row r="41" spans="1:7" ht="60">
      <c r="A41" s="17" t="s">
        <v>349</v>
      </c>
      <c r="B41" s="9" t="s">
        <v>132</v>
      </c>
      <c r="C41" s="9" t="s">
        <v>464</v>
      </c>
      <c r="D41" s="9" t="s">
        <v>465</v>
      </c>
      <c r="E41" s="37" t="s">
        <v>22</v>
      </c>
      <c r="F41" s="37" t="s">
        <v>950</v>
      </c>
      <c r="G41" s="12" t="s">
        <v>350</v>
      </c>
    </row>
    <row r="42" spans="1:7" ht="60">
      <c r="A42" s="17" t="s">
        <v>134</v>
      </c>
      <c r="B42" s="9" t="s">
        <v>135</v>
      </c>
      <c r="C42" s="9" t="s">
        <v>466</v>
      </c>
      <c r="D42" s="9" t="s">
        <v>467</v>
      </c>
      <c r="E42" s="35" t="s">
        <v>955</v>
      </c>
      <c r="F42" s="35" t="s">
        <v>949</v>
      </c>
      <c r="G42" s="12" t="s">
        <v>348</v>
      </c>
    </row>
    <row r="43" spans="1:7" ht="60">
      <c r="A43" s="17" t="s">
        <v>137</v>
      </c>
      <c r="B43" s="9" t="s">
        <v>138</v>
      </c>
      <c r="C43" s="9" t="s">
        <v>468</v>
      </c>
      <c r="D43" s="9" t="s">
        <v>469</v>
      </c>
      <c r="E43" s="35" t="s">
        <v>955</v>
      </c>
      <c r="F43" s="35" t="s">
        <v>949</v>
      </c>
      <c r="G43" s="12" t="s">
        <v>351</v>
      </c>
    </row>
    <row r="44" spans="1:7" ht="75">
      <c r="A44" s="17" t="s">
        <v>140</v>
      </c>
      <c r="B44" s="9" t="s">
        <v>141</v>
      </c>
      <c r="C44" s="9" t="s">
        <v>352</v>
      </c>
      <c r="D44" s="9" t="s">
        <v>353</v>
      </c>
      <c r="E44" s="36" t="s">
        <v>18</v>
      </c>
      <c r="F44" s="36" t="s">
        <v>952</v>
      </c>
      <c r="G44" s="12" t="s">
        <v>354</v>
      </c>
    </row>
    <row r="45" spans="1:7" ht="60">
      <c r="A45" s="17" t="s">
        <v>143</v>
      </c>
      <c r="B45" s="9" t="s">
        <v>144</v>
      </c>
      <c r="C45" s="9" t="s">
        <v>470</v>
      </c>
      <c r="D45" s="9" t="s">
        <v>471</v>
      </c>
      <c r="E45" s="36" t="s">
        <v>18</v>
      </c>
      <c r="F45" s="36" t="s">
        <v>952</v>
      </c>
      <c r="G45" s="12" t="s">
        <v>355</v>
      </c>
    </row>
    <row r="46" spans="1:7" ht="75">
      <c r="A46" s="17" t="s">
        <v>24</v>
      </c>
      <c r="B46" s="9" t="s">
        <v>148</v>
      </c>
      <c r="C46" s="9" t="s">
        <v>472</v>
      </c>
      <c r="D46" s="9" t="s">
        <v>473</v>
      </c>
      <c r="E46" s="37" t="s">
        <v>22</v>
      </c>
      <c r="F46" s="37" t="s">
        <v>950</v>
      </c>
      <c r="G46" s="12" t="s">
        <v>357</v>
      </c>
    </row>
    <row r="47" spans="1:7" ht="75">
      <c r="A47" s="17" t="s">
        <v>150</v>
      </c>
      <c r="B47" s="9" t="s">
        <v>151</v>
      </c>
      <c r="C47" s="9" t="s">
        <v>358</v>
      </c>
      <c r="D47" s="9" t="s">
        <v>474</v>
      </c>
      <c r="E47" s="37" t="s">
        <v>22</v>
      </c>
      <c r="F47" s="37" t="s">
        <v>950</v>
      </c>
      <c r="G47" s="12" t="s">
        <v>359</v>
      </c>
    </row>
    <row r="48" spans="1:7" ht="90">
      <c r="A48" s="17" t="s">
        <v>153</v>
      </c>
      <c r="B48" s="9" t="s">
        <v>154</v>
      </c>
      <c r="C48" s="9" t="s">
        <v>475</v>
      </c>
      <c r="D48" s="9" t="s">
        <v>476</v>
      </c>
      <c r="E48" s="36" t="s">
        <v>18</v>
      </c>
      <c r="F48" s="36" t="s">
        <v>954</v>
      </c>
      <c r="G48" s="12" t="s">
        <v>360</v>
      </c>
    </row>
    <row r="49" spans="1:7" ht="75">
      <c r="A49" s="17" t="s">
        <v>157</v>
      </c>
      <c r="B49" s="9" t="s">
        <v>158</v>
      </c>
      <c r="C49" s="9" t="s">
        <v>477</v>
      </c>
      <c r="D49" s="9" t="s">
        <v>478</v>
      </c>
      <c r="E49" s="36" t="s">
        <v>18</v>
      </c>
      <c r="F49" s="36" t="s">
        <v>953</v>
      </c>
      <c r="G49" s="12" t="s">
        <v>315</v>
      </c>
    </row>
    <row r="50" spans="1:7" ht="60">
      <c r="A50" s="17" t="s">
        <v>160</v>
      </c>
      <c r="B50" s="9" t="s">
        <v>161</v>
      </c>
      <c r="C50" s="9" t="s">
        <v>361</v>
      </c>
      <c r="D50" s="9" t="s">
        <v>362</v>
      </c>
      <c r="E50" s="35" t="s">
        <v>955</v>
      </c>
      <c r="F50" s="35" t="s">
        <v>949</v>
      </c>
      <c r="G50" s="12" t="s">
        <v>344</v>
      </c>
    </row>
    <row r="51" spans="1:7" ht="60">
      <c r="A51" s="17" t="s">
        <v>163</v>
      </c>
      <c r="B51" s="9" t="s">
        <v>164</v>
      </c>
      <c r="C51" s="9" t="s">
        <v>479</v>
      </c>
      <c r="D51" s="9" t="s">
        <v>480</v>
      </c>
      <c r="E51" s="37" t="s">
        <v>22</v>
      </c>
      <c r="F51" s="37" t="s">
        <v>950</v>
      </c>
      <c r="G51" s="12" t="s">
        <v>344</v>
      </c>
    </row>
    <row r="52" spans="1:7" ht="90">
      <c r="A52" s="17" t="s">
        <v>166</v>
      </c>
      <c r="B52" s="9" t="s">
        <v>167</v>
      </c>
      <c r="C52" s="9" t="s">
        <v>288</v>
      </c>
      <c r="D52" s="9" t="s">
        <v>289</v>
      </c>
      <c r="E52" s="36" t="s">
        <v>18</v>
      </c>
      <c r="F52" s="36" t="s">
        <v>953</v>
      </c>
      <c r="G52" s="12" t="s">
        <v>296</v>
      </c>
    </row>
    <row r="53" spans="1:7" ht="60">
      <c r="A53" s="17" t="s">
        <v>169</v>
      </c>
      <c r="B53" s="9" t="s">
        <v>170</v>
      </c>
      <c r="C53" s="9" t="s">
        <v>363</v>
      </c>
      <c r="D53" s="9" t="s">
        <v>364</v>
      </c>
      <c r="E53" s="35" t="s">
        <v>955</v>
      </c>
      <c r="F53" s="35" t="s">
        <v>949</v>
      </c>
      <c r="G53" s="12" t="s">
        <v>365</v>
      </c>
    </row>
    <row r="54" spans="1:7" ht="60">
      <c r="A54" s="17" t="s">
        <v>172</v>
      </c>
      <c r="B54" s="9" t="s">
        <v>173</v>
      </c>
      <c r="C54" s="9" t="s">
        <v>366</v>
      </c>
      <c r="D54" s="9" t="s">
        <v>367</v>
      </c>
      <c r="E54" s="35" t="s">
        <v>955</v>
      </c>
      <c r="F54" s="35" t="s">
        <v>949</v>
      </c>
      <c r="G54" s="12" t="s">
        <v>368</v>
      </c>
    </row>
    <row r="55" spans="1:7" ht="60">
      <c r="A55" s="17" t="s">
        <v>175</v>
      </c>
      <c r="B55" s="9" t="s">
        <v>176</v>
      </c>
      <c r="C55" s="9" t="s">
        <v>369</v>
      </c>
      <c r="D55" s="9" t="s">
        <v>370</v>
      </c>
      <c r="E55" s="35" t="s">
        <v>955</v>
      </c>
      <c r="F55" s="35" t="s">
        <v>949</v>
      </c>
      <c r="G55" s="12" t="s">
        <v>371</v>
      </c>
    </row>
    <row r="56" spans="1:7" ht="60">
      <c r="A56" s="17" t="s">
        <v>178</v>
      </c>
      <c r="B56" s="9" t="s">
        <v>179</v>
      </c>
      <c r="C56" s="9" t="s">
        <v>481</v>
      </c>
      <c r="D56" s="9" t="s">
        <v>482</v>
      </c>
      <c r="E56" s="35" t="s">
        <v>955</v>
      </c>
      <c r="F56" s="35" t="s">
        <v>949</v>
      </c>
      <c r="G56" s="12" t="s">
        <v>334</v>
      </c>
    </row>
    <row r="57" spans="1:7" ht="60">
      <c r="A57" s="17" t="s">
        <v>181</v>
      </c>
      <c r="B57" s="9" t="s">
        <v>182</v>
      </c>
      <c r="C57" s="9" t="s">
        <v>372</v>
      </c>
      <c r="D57" s="9" t="s">
        <v>373</v>
      </c>
      <c r="E57" s="35" t="s">
        <v>955</v>
      </c>
      <c r="F57" s="35" t="s">
        <v>949</v>
      </c>
      <c r="G57" s="12" t="s">
        <v>374</v>
      </c>
    </row>
    <row r="58" spans="1:7" ht="60">
      <c r="A58" s="17" t="s">
        <v>184</v>
      </c>
      <c r="B58" s="9" t="s">
        <v>185</v>
      </c>
      <c r="C58" s="9" t="s">
        <v>483</v>
      </c>
      <c r="D58" s="9" t="s">
        <v>484</v>
      </c>
      <c r="E58" s="35" t="s">
        <v>955</v>
      </c>
      <c r="F58" s="35" t="s">
        <v>949</v>
      </c>
      <c r="G58" s="12" t="s">
        <v>334</v>
      </c>
    </row>
    <row r="59" spans="1:7" ht="75">
      <c r="A59" s="17"/>
      <c r="B59" s="9" t="s">
        <v>188</v>
      </c>
      <c r="C59" s="9" t="s">
        <v>375</v>
      </c>
      <c r="D59" s="9" t="s">
        <v>376</v>
      </c>
      <c r="E59" s="35" t="s">
        <v>955</v>
      </c>
      <c r="F59" s="35" t="s">
        <v>949</v>
      </c>
      <c r="G59" s="12" t="s">
        <v>377</v>
      </c>
    </row>
    <row r="60" spans="1:7" ht="60">
      <c r="A60" s="17" t="s">
        <v>190</v>
      </c>
      <c r="B60" s="9" t="s">
        <v>191</v>
      </c>
      <c r="C60" s="9" t="s">
        <v>378</v>
      </c>
      <c r="D60" s="9" t="s">
        <v>379</v>
      </c>
      <c r="E60" s="35" t="s">
        <v>955</v>
      </c>
      <c r="F60" s="35" t="s">
        <v>949</v>
      </c>
      <c r="G60" s="12" t="s">
        <v>380</v>
      </c>
    </row>
    <row r="61" spans="1:7" ht="60">
      <c r="A61" s="17" t="s">
        <v>193</v>
      </c>
      <c r="B61" s="9" t="s">
        <v>194</v>
      </c>
      <c r="C61" s="9" t="s">
        <v>381</v>
      </c>
      <c r="D61" s="9" t="s">
        <v>382</v>
      </c>
      <c r="E61" s="36" t="s">
        <v>18</v>
      </c>
      <c r="F61" s="36" t="s">
        <v>953</v>
      </c>
      <c r="G61" s="12" t="s">
        <v>380</v>
      </c>
    </row>
    <row r="62" spans="1:7" ht="75">
      <c r="A62" s="17" t="s">
        <v>196</v>
      </c>
      <c r="B62" s="9" t="s">
        <v>197</v>
      </c>
      <c r="C62" s="9" t="s">
        <v>383</v>
      </c>
      <c r="D62" s="9" t="s">
        <v>384</v>
      </c>
      <c r="E62" s="36" t="s">
        <v>18</v>
      </c>
      <c r="F62" s="36" t="s">
        <v>953</v>
      </c>
      <c r="G62" s="12" t="s">
        <v>385</v>
      </c>
    </row>
    <row r="63" spans="1:7" ht="45">
      <c r="A63" s="17" t="s">
        <v>199</v>
      </c>
      <c r="B63" s="9" t="s">
        <v>200</v>
      </c>
      <c r="C63" s="9" t="s">
        <v>386</v>
      </c>
      <c r="D63" s="9" t="s">
        <v>485</v>
      </c>
      <c r="E63" s="37" t="s">
        <v>22</v>
      </c>
      <c r="F63" s="37" t="s">
        <v>950</v>
      </c>
      <c r="G63" s="12" t="s">
        <v>343</v>
      </c>
    </row>
    <row r="64" spans="1:7" ht="60">
      <c r="A64" s="17" t="s">
        <v>202</v>
      </c>
      <c r="B64" s="9" t="s">
        <v>203</v>
      </c>
      <c r="C64" s="9" t="s">
        <v>387</v>
      </c>
      <c r="D64" s="9" t="s">
        <v>486</v>
      </c>
      <c r="E64" s="37" t="s">
        <v>22</v>
      </c>
      <c r="F64" s="37" t="s">
        <v>950</v>
      </c>
      <c r="G64" s="12" t="s">
        <v>343</v>
      </c>
    </row>
    <row r="65" spans="1:7" ht="60">
      <c r="A65" s="17" t="s">
        <v>205</v>
      </c>
      <c r="B65" s="9" t="s">
        <v>206</v>
      </c>
      <c r="C65" s="9" t="s">
        <v>388</v>
      </c>
      <c r="D65" s="9" t="s">
        <v>487</v>
      </c>
      <c r="E65" s="37" t="s">
        <v>22</v>
      </c>
      <c r="F65" s="37" t="s">
        <v>950</v>
      </c>
      <c r="G65" s="12" t="s">
        <v>343</v>
      </c>
    </row>
    <row r="66" spans="1:7" ht="90">
      <c r="A66" s="17" t="s">
        <v>208</v>
      </c>
      <c r="B66" s="9" t="s">
        <v>209</v>
      </c>
      <c r="C66" s="9" t="s">
        <v>389</v>
      </c>
      <c r="D66" s="9" t="s">
        <v>390</v>
      </c>
      <c r="E66" s="37" t="s">
        <v>22</v>
      </c>
      <c r="F66" s="37" t="s">
        <v>950</v>
      </c>
      <c r="G66" s="12" t="s">
        <v>391</v>
      </c>
    </row>
    <row r="67" spans="1:7" ht="60">
      <c r="A67" s="17" t="s">
        <v>211</v>
      </c>
      <c r="B67" s="9" t="s">
        <v>212</v>
      </c>
      <c r="C67" s="9" t="s">
        <v>392</v>
      </c>
      <c r="D67" s="9" t="s">
        <v>393</v>
      </c>
      <c r="E67" s="35" t="s">
        <v>955</v>
      </c>
      <c r="F67" s="35" t="s">
        <v>949</v>
      </c>
      <c r="G67" s="12" t="s">
        <v>394</v>
      </c>
    </row>
    <row r="68" spans="1:7" ht="90">
      <c r="A68" s="17" t="s">
        <v>214</v>
      </c>
      <c r="B68" s="9" t="s">
        <v>215</v>
      </c>
      <c r="C68" s="9" t="s">
        <v>488</v>
      </c>
      <c r="D68" s="9" t="s">
        <v>489</v>
      </c>
      <c r="E68" s="36" t="s">
        <v>18</v>
      </c>
      <c r="F68" s="36" t="s">
        <v>953</v>
      </c>
      <c r="G68" s="12" t="s">
        <v>490</v>
      </c>
    </row>
    <row r="69" spans="1:7" ht="90">
      <c r="A69" s="17" t="s">
        <v>217</v>
      </c>
      <c r="B69" s="9" t="s">
        <v>218</v>
      </c>
      <c r="C69" s="9" t="s">
        <v>491</v>
      </c>
      <c r="D69" s="9" t="s">
        <v>492</v>
      </c>
      <c r="E69" s="36" t="s">
        <v>18</v>
      </c>
      <c r="F69" s="36" t="s">
        <v>953</v>
      </c>
      <c r="G69" s="12" t="s">
        <v>395</v>
      </c>
    </row>
    <row r="70" spans="1:7" ht="60">
      <c r="A70" s="17" t="s">
        <v>221</v>
      </c>
      <c r="B70" s="9" t="s">
        <v>222</v>
      </c>
      <c r="C70" s="9" t="s">
        <v>396</v>
      </c>
      <c r="D70" s="9" t="s">
        <v>397</v>
      </c>
      <c r="E70" s="36" t="s">
        <v>18</v>
      </c>
      <c r="F70" s="36" t="s">
        <v>953</v>
      </c>
      <c r="G70" s="12" t="s">
        <v>303</v>
      </c>
    </row>
    <row r="71" spans="1:7" ht="105">
      <c r="A71" s="17" t="s">
        <v>314</v>
      </c>
      <c r="B71" s="9" t="s">
        <v>226</v>
      </c>
      <c r="C71" s="9" t="s">
        <v>283</v>
      </c>
      <c r="D71" s="9" t="s">
        <v>290</v>
      </c>
      <c r="E71" s="36" t="s">
        <v>18</v>
      </c>
      <c r="F71" s="36" t="s">
        <v>954</v>
      </c>
      <c r="G71" s="12" t="s">
        <v>398</v>
      </c>
    </row>
    <row r="72" spans="1:7" ht="195">
      <c r="A72" s="17" t="s">
        <v>229</v>
      </c>
      <c r="B72" s="9" t="s">
        <v>230</v>
      </c>
      <c r="C72" s="9" t="s">
        <v>399</v>
      </c>
      <c r="D72" s="9" t="s">
        <v>400</v>
      </c>
      <c r="E72" s="36" t="s">
        <v>18</v>
      </c>
      <c r="F72" s="36" t="s">
        <v>953</v>
      </c>
      <c r="G72" s="12" t="s">
        <v>292</v>
      </c>
    </row>
    <row r="73" spans="1:7" ht="60">
      <c r="A73" s="17" t="s">
        <v>232</v>
      </c>
      <c r="B73" s="9" t="s">
        <v>233</v>
      </c>
      <c r="C73" s="9" t="s">
        <v>401</v>
      </c>
      <c r="D73" s="9" t="s">
        <v>402</v>
      </c>
      <c r="E73" s="36" t="s">
        <v>18</v>
      </c>
      <c r="F73" s="36" t="s">
        <v>953</v>
      </c>
      <c r="G73" s="12" t="s">
        <v>292</v>
      </c>
    </row>
    <row r="74" spans="1:7" ht="60">
      <c r="A74" s="17" t="s">
        <v>235</v>
      </c>
      <c r="B74" s="9" t="s">
        <v>236</v>
      </c>
      <c r="C74" s="9" t="s">
        <v>493</v>
      </c>
      <c r="D74" s="9" t="s">
        <v>494</v>
      </c>
      <c r="E74" s="36" t="s">
        <v>18</v>
      </c>
      <c r="F74" s="36" t="s">
        <v>953</v>
      </c>
      <c r="G74" s="12" t="s">
        <v>403</v>
      </c>
    </row>
    <row r="75" spans="1:7" ht="75">
      <c r="A75" s="17" t="s">
        <v>238</v>
      </c>
      <c r="B75" s="9" t="s">
        <v>239</v>
      </c>
      <c r="C75" s="9" t="s">
        <v>404</v>
      </c>
      <c r="D75" s="9" t="s">
        <v>495</v>
      </c>
      <c r="E75" s="37" t="s">
        <v>22</v>
      </c>
      <c r="F75" s="37" t="s">
        <v>950</v>
      </c>
      <c r="G75" s="12" t="s">
        <v>405</v>
      </c>
    </row>
    <row r="76" spans="1:7" ht="75">
      <c r="A76" s="17" t="s">
        <v>241</v>
      </c>
      <c r="B76" s="9" t="s">
        <v>242</v>
      </c>
      <c r="C76" s="9" t="s">
        <v>496</v>
      </c>
      <c r="D76" s="9" t="s">
        <v>497</v>
      </c>
      <c r="E76" s="35" t="s">
        <v>955</v>
      </c>
      <c r="F76" s="35" t="s">
        <v>949</v>
      </c>
      <c r="G76" s="12" t="s">
        <v>406</v>
      </c>
    </row>
    <row r="77" spans="1:7" ht="90">
      <c r="A77" s="17" t="s">
        <v>244</v>
      </c>
      <c r="B77" s="9" t="s">
        <v>245</v>
      </c>
      <c r="C77" s="9" t="s">
        <v>498</v>
      </c>
      <c r="D77" s="9" t="s">
        <v>499</v>
      </c>
      <c r="E77" s="37" t="s">
        <v>22</v>
      </c>
      <c r="F77" s="37" t="s">
        <v>950</v>
      </c>
      <c r="G77" s="12" t="s">
        <v>407</v>
      </c>
    </row>
    <row r="78" spans="1:7" ht="60">
      <c r="A78" s="17" t="s">
        <v>247</v>
      </c>
      <c r="B78" s="9" t="s">
        <v>248</v>
      </c>
      <c r="C78" s="9" t="s">
        <v>408</v>
      </c>
      <c r="D78" s="9" t="s">
        <v>500</v>
      </c>
      <c r="E78" s="37" t="s">
        <v>22</v>
      </c>
      <c r="F78" s="37" t="s">
        <v>950</v>
      </c>
      <c r="G78" s="12" t="s">
        <v>409</v>
      </c>
    </row>
    <row r="79" spans="1:7" ht="45">
      <c r="A79" s="17" t="s">
        <v>250</v>
      </c>
      <c r="B79" s="9" t="s">
        <v>251</v>
      </c>
      <c r="C79" s="9" t="s">
        <v>410</v>
      </c>
      <c r="D79" s="9" t="s">
        <v>501</v>
      </c>
      <c r="E79" s="37" t="s">
        <v>22</v>
      </c>
      <c r="F79" s="37" t="s">
        <v>950</v>
      </c>
      <c r="G79" s="12" t="s">
        <v>411</v>
      </c>
    </row>
    <row r="80" spans="1:7" ht="60">
      <c r="A80" s="17" t="s">
        <v>253</v>
      </c>
      <c r="B80" s="9" t="s">
        <v>254</v>
      </c>
      <c r="C80" s="9" t="s">
        <v>502</v>
      </c>
      <c r="D80" s="9" t="s">
        <v>503</v>
      </c>
      <c r="E80" s="37" t="s">
        <v>22</v>
      </c>
      <c r="F80" s="37" t="s">
        <v>950</v>
      </c>
      <c r="G80" s="12" t="s">
        <v>394</v>
      </c>
    </row>
  </sheetData>
  <autoFilter ref="A1:G80"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B7B9-430C-4941-BFCC-994E0B4B8EFE}">
  <dimension ref="A1:D127"/>
  <sheetViews>
    <sheetView workbookViewId="0">
      <selection activeCell="B8" sqref="B8"/>
    </sheetView>
  </sheetViews>
  <sheetFormatPr baseColWidth="10" defaultColWidth="12.6640625" defaultRowHeight="13"/>
  <cols>
    <col min="2" max="2" width="28.6640625" customWidth="1"/>
    <col min="3" max="3" width="59.33203125" customWidth="1"/>
    <col min="4" max="4" width="38" customWidth="1"/>
  </cols>
  <sheetData>
    <row r="1" spans="1:4" ht="15.75" customHeight="1">
      <c r="A1" s="18" t="s">
        <v>504</v>
      </c>
      <c r="B1" s="18" t="s">
        <v>505</v>
      </c>
      <c r="C1" s="18" t="s">
        <v>506</v>
      </c>
      <c r="D1" s="18" t="s">
        <v>507</v>
      </c>
    </row>
    <row r="2" spans="1:4" ht="15.75" customHeight="1">
      <c r="A2" s="19" t="s">
        <v>508</v>
      </c>
      <c r="B2" s="20" t="s">
        <v>509</v>
      </c>
      <c r="C2" s="20" t="s">
        <v>510</v>
      </c>
      <c r="D2" s="20" t="s">
        <v>315</v>
      </c>
    </row>
    <row r="3" spans="1:4" ht="15.75" customHeight="1">
      <c r="A3" s="19" t="s">
        <v>511</v>
      </c>
      <c r="B3" s="20" t="s">
        <v>512</v>
      </c>
      <c r="C3" s="20" t="s">
        <v>513</v>
      </c>
      <c r="D3" s="20" t="s">
        <v>514</v>
      </c>
    </row>
    <row r="4" spans="1:4" ht="15.75" customHeight="1">
      <c r="A4" s="19" t="s">
        <v>515</v>
      </c>
      <c r="B4" s="20" t="s">
        <v>516</v>
      </c>
      <c r="C4" s="20" t="s">
        <v>517</v>
      </c>
      <c r="D4" s="20" t="s">
        <v>308</v>
      </c>
    </row>
    <row r="5" spans="1:4" ht="15.75" customHeight="1">
      <c r="A5" s="19" t="s">
        <v>519</v>
      </c>
      <c r="B5" s="20" t="s">
        <v>520</v>
      </c>
      <c r="C5" s="20" t="s">
        <v>521</v>
      </c>
      <c r="D5" s="20" t="s">
        <v>319</v>
      </c>
    </row>
    <row r="6" spans="1:4" ht="15.75" customHeight="1">
      <c r="A6" s="19" t="s">
        <v>522</v>
      </c>
      <c r="B6" s="20" t="s">
        <v>523</v>
      </c>
      <c r="C6" s="20" t="s">
        <v>524</v>
      </c>
      <c r="D6" s="20" t="s">
        <v>525</v>
      </c>
    </row>
    <row r="7" spans="1:4" ht="15.75" customHeight="1">
      <c r="A7" s="19" t="s">
        <v>526</v>
      </c>
      <c r="B7" s="20" t="s">
        <v>527</v>
      </c>
      <c r="C7" s="20" t="s">
        <v>528</v>
      </c>
      <c r="D7" s="20" t="s">
        <v>529</v>
      </c>
    </row>
    <row r="8" spans="1:4" ht="24">
      <c r="A8" s="19" t="s">
        <v>356</v>
      </c>
      <c r="B8" s="20" t="s">
        <v>531</v>
      </c>
      <c r="C8" s="20" t="s">
        <v>532</v>
      </c>
      <c r="D8" s="20" t="s">
        <v>344</v>
      </c>
    </row>
    <row r="9" spans="1:4" ht="24">
      <c r="A9" s="19" t="s">
        <v>533</v>
      </c>
      <c r="B9" s="20" t="s">
        <v>534</v>
      </c>
      <c r="C9" s="20" t="s">
        <v>535</v>
      </c>
      <c r="D9" s="20" t="s">
        <v>536</v>
      </c>
    </row>
    <row r="10" spans="1:4" ht="24">
      <c r="A10" s="19" t="s">
        <v>537</v>
      </c>
      <c r="B10" s="20" t="s">
        <v>538</v>
      </c>
      <c r="C10" s="20" t="s">
        <v>539</v>
      </c>
      <c r="D10" s="20" t="s">
        <v>334</v>
      </c>
    </row>
    <row r="11" spans="1:4" ht="36">
      <c r="A11" s="19" t="s">
        <v>540</v>
      </c>
      <c r="B11" s="20" t="s">
        <v>541</v>
      </c>
      <c r="C11" s="20" t="s">
        <v>542</v>
      </c>
      <c r="D11" s="20" t="s">
        <v>543</v>
      </c>
    </row>
    <row r="12" spans="1:4">
      <c r="A12" s="19" t="s">
        <v>544</v>
      </c>
      <c r="B12" s="20" t="s">
        <v>545</v>
      </c>
      <c r="C12" s="20" t="s">
        <v>546</v>
      </c>
      <c r="D12" s="20" t="s">
        <v>547</v>
      </c>
    </row>
    <row r="13" spans="1:4" ht="24">
      <c r="A13" s="19" t="s">
        <v>548</v>
      </c>
      <c r="B13" s="20" t="s">
        <v>549</v>
      </c>
      <c r="C13" s="20" t="s">
        <v>550</v>
      </c>
      <c r="D13" s="20" t="s">
        <v>315</v>
      </c>
    </row>
    <row r="14" spans="1:4" ht="36">
      <c r="A14" s="19" t="s">
        <v>552</v>
      </c>
      <c r="B14" s="20" t="s">
        <v>553</v>
      </c>
      <c r="C14" s="20" t="s">
        <v>554</v>
      </c>
      <c r="D14" s="20" t="s">
        <v>344</v>
      </c>
    </row>
    <row r="15" spans="1:4" ht="24">
      <c r="A15" s="19" t="s">
        <v>555</v>
      </c>
      <c r="B15" s="20" t="s">
        <v>556</v>
      </c>
      <c r="C15" s="20" t="s">
        <v>557</v>
      </c>
      <c r="D15" s="20" t="s">
        <v>334</v>
      </c>
    </row>
    <row r="16" spans="1:4" ht="24">
      <c r="A16" s="19" t="s">
        <v>558</v>
      </c>
      <c r="B16" s="20" t="s">
        <v>559</v>
      </c>
      <c r="C16" s="20" t="s">
        <v>560</v>
      </c>
      <c r="D16" s="20" t="s">
        <v>315</v>
      </c>
    </row>
    <row r="17" spans="1:4" ht="24">
      <c r="A17" s="19" t="s">
        <v>561</v>
      </c>
      <c r="B17" s="20" t="s">
        <v>562</v>
      </c>
      <c r="C17" s="20" t="s">
        <v>563</v>
      </c>
      <c r="D17" s="20" t="s">
        <v>292</v>
      </c>
    </row>
    <row r="18" spans="1:4" ht="24">
      <c r="A18" s="19" t="s">
        <v>565</v>
      </c>
      <c r="B18" s="20" t="s">
        <v>566</v>
      </c>
      <c r="C18" s="20" t="s">
        <v>567</v>
      </c>
      <c r="D18" s="20" t="s">
        <v>568</v>
      </c>
    </row>
    <row r="19" spans="1:4" ht="36">
      <c r="A19" s="19" t="s">
        <v>569</v>
      </c>
      <c r="B19" s="20" t="s">
        <v>570</v>
      </c>
      <c r="C19" s="20" t="s">
        <v>571</v>
      </c>
      <c r="D19" s="20" t="s">
        <v>572</v>
      </c>
    </row>
    <row r="20" spans="1:4" ht="24">
      <c r="A20" s="19" t="s">
        <v>573</v>
      </c>
      <c r="B20" s="20" t="s">
        <v>574</v>
      </c>
      <c r="C20" s="20" t="s">
        <v>575</v>
      </c>
      <c r="D20" s="20" t="s">
        <v>576</v>
      </c>
    </row>
    <row r="21" spans="1:4" ht="36">
      <c r="A21" s="19" t="s">
        <v>577</v>
      </c>
      <c r="B21" s="20" t="s">
        <v>578</v>
      </c>
      <c r="C21" s="20" t="s">
        <v>579</v>
      </c>
      <c r="D21" s="20" t="s">
        <v>580</v>
      </c>
    </row>
    <row r="22" spans="1:4" ht="24">
      <c r="A22" s="19" t="s">
        <v>581</v>
      </c>
      <c r="B22" s="20" t="s">
        <v>582</v>
      </c>
      <c r="C22" s="20" t="s">
        <v>583</v>
      </c>
      <c r="D22" s="20" t="s">
        <v>551</v>
      </c>
    </row>
    <row r="23" spans="1:4">
      <c r="A23" s="19" t="s">
        <v>584</v>
      </c>
      <c r="B23" s="20" t="s">
        <v>585</v>
      </c>
      <c r="C23" s="20" t="s">
        <v>586</v>
      </c>
      <c r="D23" s="20" t="s">
        <v>587</v>
      </c>
    </row>
    <row r="24" spans="1:4" ht="24">
      <c r="A24" s="19" t="s">
        <v>588</v>
      </c>
      <c r="B24" s="20" t="s">
        <v>589</v>
      </c>
      <c r="C24" s="20" t="s">
        <v>590</v>
      </c>
      <c r="D24" s="20" t="s">
        <v>380</v>
      </c>
    </row>
    <row r="25" spans="1:4" ht="24">
      <c r="A25" s="19" t="s">
        <v>591</v>
      </c>
      <c r="B25" s="20" t="s">
        <v>592</v>
      </c>
      <c r="C25" s="20" t="s">
        <v>593</v>
      </c>
      <c r="D25" s="20" t="s">
        <v>564</v>
      </c>
    </row>
    <row r="26" spans="1:4">
      <c r="A26" s="19" t="s">
        <v>594</v>
      </c>
      <c r="B26" s="20" t="s">
        <v>595</v>
      </c>
      <c r="C26" s="20" t="s">
        <v>596</v>
      </c>
      <c r="D26" s="20" t="s">
        <v>597</v>
      </c>
    </row>
    <row r="27" spans="1:4" ht="24">
      <c r="A27" s="19" t="s">
        <v>598</v>
      </c>
      <c r="B27" s="20" t="s">
        <v>599</v>
      </c>
      <c r="C27" s="20" t="s">
        <v>600</v>
      </c>
      <c r="D27" s="20" t="s">
        <v>601</v>
      </c>
    </row>
    <row r="28" spans="1:4" ht="48">
      <c r="A28" s="19" t="s">
        <v>602</v>
      </c>
      <c r="B28" s="20" t="s">
        <v>603</v>
      </c>
      <c r="C28" s="20" t="s">
        <v>604</v>
      </c>
      <c r="D28" s="20" t="s">
        <v>587</v>
      </c>
    </row>
    <row r="29" spans="1:4" ht="24">
      <c r="A29" s="19" t="s">
        <v>605</v>
      </c>
      <c r="B29" s="20" t="s">
        <v>606</v>
      </c>
      <c r="C29" s="20" t="s">
        <v>607</v>
      </c>
      <c r="D29" s="20" t="s">
        <v>608</v>
      </c>
    </row>
    <row r="30" spans="1:4" ht="24">
      <c r="A30" s="19" t="s">
        <v>609</v>
      </c>
      <c r="B30" s="20" t="s">
        <v>610</v>
      </c>
      <c r="C30" s="20" t="s">
        <v>611</v>
      </c>
      <c r="D30" s="20" t="s">
        <v>608</v>
      </c>
    </row>
    <row r="31" spans="1:4" ht="24">
      <c r="A31" s="19" t="s">
        <v>612</v>
      </c>
      <c r="B31" s="20" t="s">
        <v>613</v>
      </c>
      <c r="C31" s="20" t="s">
        <v>614</v>
      </c>
      <c r="D31" s="20" t="s">
        <v>615</v>
      </c>
    </row>
    <row r="32" spans="1:4" ht="144">
      <c r="A32" s="19" t="s">
        <v>616</v>
      </c>
      <c r="B32" s="20" t="s">
        <v>617</v>
      </c>
      <c r="C32" s="20" t="s">
        <v>618</v>
      </c>
      <c r="D32" s="20" t="s">
        <v>619</v>
      </c>
    </row>
    <row r="33" spans="1:4" ht="48">
      <c r="A33" s="19" t="s">
        <v>620</v>
      </c>
      <c r="B33" s="20" t="s">
        <v>621</v>
      </c>
      <c r="C33" s="20" t="s">
        <v>622</v>
      </c>
      <c r="D33" s="20" t="s">
        <v>623</v>
      </c>
    </row>
    <row r="34" spans="1:4" ht="60">
      <c r="A34" s="19" t="s">
        <v>624</v>
      </c>
      <c r="B34" s="20" t="s">
        <v>625</v>
      </c>
      <c r="C34" s="20" t="s">
        <v>626</v>
      </c>
      <c r="D34" s="20" t="s">
        <v>627</v>
      </c>
    </row>
    <row r="35" spans="1:4" ht="24">
      <c r="A35" s="19" t="s">
        <v>628</v>
      </c>
      <c r="B35" s="20" t="s">
        <v>629</v>
      </c>
      <c r="C35" s="20" t="s">
        <v>630</v>
      </c>
      <c r="D35" s="20" t="s">
        <v>631</v>
      </c>
    </row>
    <row r="36" spans="1:4" ht="24">
      <c r="A36" s="19" t="s">
        <v>632</v>
      </c>
      <c r="B36" s="20" t="s">
        <v>633</v>
      </c>
      <c r="C36" s="20" t="s">
        <v>634</v>
      </c>
      <c r="D36" s="20" t="s">
        <v>635</v>
      </c>
    </row>
    <row r="37" spans="1:4" ht="36">
      <c r="A37" s="19" t="s">
        <v>636</v>
      </c>
      <c r="B37" s="20" t="s">
        <v>637</v>
      </c>
      <c r="C37" s="20" t="s">
        <v>638</v>
      </c>
      <c r="D37" s="20" t="s">
        <v>639</v>
      </c>
    </row>
    <row r="38" spans="1:4" ht="36">
      <c r="A38" s="19" t="s">
        <v>640</v>
      </c>
      <c r="B38" s="20" t="s">
        <v>641</v>
      </c>
      <c r="C38" s="20" t="s">
        <v>642</v>
      </c>
      <c r="D38" s="20" t="s">
        <v>643</v>
      </c>
    </row>
    <row r="39" spans="1:4" ht="36">
      <c r="A39" s="19" t="s">
        <v>644</v>
      </c>
      <c r="B39" s="20" t="s">
        <v>645</v>
      </c>
      <c r="C39" s="20" t="s">
        <v>646</v>
      </c>
      <c r="D39" s="20" t="s">
        <v>647</v>
      </c>
    </row>
    <row r="40" spans="1:4" ht="24">
      <c r="A40" s="19" t="s">
        <v>648</v>
      </c>
      <c r="B40" s="20" t="s">
        <v>649</v>
      </c>
      <c r="C40" s="20" t="s">
        <v>650</v>
      </c>
      <c r="D40" s="20" t="s">
        <v>651</v>
      </c>
    </row>
    <row r="41" spans="1:4" ht="48">
      <c r="A41" s="19" t="s">
        <v>652</v>
      </c>
      <c r="B41" s="20" t="s">
        <v>653</v>
      </c>
      <c r="C41" s="20" t="s">
        <v>654</v>
      </c>
      <c r="D41" s="20" t="s">
        <v>655</v>
      </c>
    </row>
    <row r="42" spans="1:4" ht="24">
      <c r="A42" s="19" t="s">
        <v>656</v>
      </c>
      <c r="B42" s="20" t="s">
        <v>657</v>
      </c>
      <c r="C42" s="20" t="s">
        <v>658</v>
      </c>
      <c r="D42" s="20" t="s">
        <v>659</v>
      </c>
    </row>
    <row r="43" spans="1:4" ht="48">
      <c r="A43" s="19" t="s">
        <v>660</v>
      </c>
      <c r="B43" s="20" t="s">
        <v>661</v>
      </c>
      <c r="C43" s="20" t="s">
        <v>662</v>
      </c>
      <c r="D43" s="20" t="s">
        <v>663</v>
      </c>
    </row>
    <row r="44" spans="1:4" ht="36">
      <c r="A44" s="19" t="s">
        <v>664</v>
      </c>
      <c r="B44" s="20" t="s">
        <v>665</v>
      </c>
      <c r="C44" s="20" t="s">
        <v>666</v>
      </c>
      <c r="D44" s="20" t="s">
        <v>667</v>
      </c>
    </row>
    <row r="45" spans="1:4" ht="36">
      <c r="A45" s="19" t="s">
        <v>668</v>
      </c>
      <c r="B45" s="20" t="s">
        <v>669</v>
      </c>
      <c r="C45" s="20" t="s">
        <v>670</v>
      </c>
      <c r="D45" s="20" t="s">
        <v>667</v>
      </c>
    </row>
    <row r="46" spans="1:4" ht="24">
      <c r="A46" s="19" t="s">
        <v>671</v>
      </c>
      <c r="B46" s="20" t="s">
        <v>672</v>
      </c>
      <c r="C46" s="20" t="s">
        <v>673</v>
      </c>
      <c r="D46" s="20" t="s">
        <v>674</v>
      </c>
    </row>
    <row r="47" spans="1:4" ht="36">
      <c r="A47" s="19" t="s">
        <v>675</v>
      </c>
      <c r="B47" s="20" t="s">
        <v>676</v>
      </c>
      <c r="C47" s="20" t="s">
        <v>677</v>
      </c>
      <c r="D47" s="20" t="s">
        <v>678</v>
      </c>
    </row>
    <row r="48" spans="1:4" ht="36">
      <c r="A48" s="19" t="s">
        <v>679</v>
      </c>
      <c r="B48" s="20" t="s">
        <v>680</v>
      </c>
      <c r="C48" s="20" t="s">
        <v>681</v>
      </c>
      <c r="D48" s="20" t="s">
        <v>682</v>
      </c>
    </row>
    <row r="49" spans="1:4" ht="24">
      <c r="A49" s="19" t="s">
        <v>683</v>
      </c>
      <c r="B49" s="20" t="s">
        <v>684</v>
      </c>
      <c r="C49" s="20" t="s">
        <v>685</v>
      </c>
      <c r="D49" s="20" t="s">
        <v>597</v>
      </c>
    </row>
    <row r="50" spans="1:4" ht="36">
      <c r="A50" s="19" t="s">
        <v>686</v>
      </c>
      <c r="B50" s="20" t="s">
        <v>687</v>
      </c>
      <c r="C50" s="20" t="s">
        <v>688</v>
      </c>
      <c r="D50" s="20" t="s">
        <v>344</v>
      </c>
    </row>
    <row r="51" spans="1:4" ht="48">
      <c r="A51" s="19" t="s">
        <v>689</v>
      </c>
      <c r="B51" s="20" t="s">
        <v>690</v>
      </c>
      <c r="C51" s="20" t="s">
        <v>691</v>
      </c>
      <c r="D51" s="20" t="s">
        <v>344</v>
      </c>
    </row>
    <row r="52" spans="1:4" ht="24">
      <c r="A52" s="19" t="s">
        <v>692</v>
      </c>
      <c r="B52" s="20" t="s">
        <v>693</v>
      </c>
      <c r="C52" s="20" t="s">
        <v>694</v>
      </c>
      <c r="D52" s="20" t="s">
        <v>347</v>
      </c>
    </row>
    <row r="53" spans="1:4" ht="24">
      <c r="A53" s="19" t="s">
        <v>695</v>
      </c>
      <c r="B53" s="20" t="s">
        <v>696</v>
      </c>
      <c r="C53" s="20" t="s">
        <v>697</v>
      </c>
      <c r="D53" s="20" t="s">
        <v>347</v>
      </c>
    </row>
    <row r="54" spans="1:4" ht="60">
      <c r="A54" s="19" t="s">
        <v>698</v>
      </c>
      <c r="B54" s="20" t="s">
        <v>699</v>
      </c>
      <c r="C54" s="20" t="s">
        <v>700</v>
      </c>
      <c r="D54" s="20" t="s">
        <v>701</v>
      </c>
    </row>
    <row r="55" spans="1:4" ht="48">
      <c r="A55" s="19" t="s">
        <v>702</v>
      </c>
      <c r="B55" s="20" t="s">
        <v>703</v>
      </c>
      <c r="C55" s="20" t="s">
        <v>704</v>
      </c>
      <c r="D55" s="20" t="s">
        <v>530</v>
      </c>
    </row>
    <row r="56" spans="1:4" ht="24">
      <c r="A56" s="19" t="s">
        <v>705</v>
      </c>
      <c r="B56" s="20" t="s">
        <v>706</v>
      </c>
      <c r="C56" s="20" t="s">
        <v>707</v>
      </c>
      <c r="D56" s="20" t="s">
        <v>344</v>
      </c>
    </row>
    <row r="57" spans="1:4" ht="24">
      <c r="A57" s="19" t="s">
        <v>708</v>
      </c>
      <c r="B57" s="20" t="s">
        <v>709</v>
      </c>
      <c r="C57" s="20" t="s">
        <v>710</v>
      </c>
      <c r="D57" s="20" t="s">
        <v>344</v>
      </c>
    </row>
    <row r="58" spans="1:4" ht="36">
      <c r="A58" s="19" t="s">
        <v>711</v>
      </c>
      <c r="B58" s="20" t="s">
        <v>712</v>
      </c>
      <c r="C58" s="20" t="s">
        <v>713</v>
      </c>
      <c r="D58" s="20" t="s">
        <v>344</v>
      </c>
    </row>
    <row r="59" spans="1:4" ht="36">
      <c r="A59" s="19" t="s">
        <v>714</v>
      </c>
      <c r="B59" s="20" t="s">
        <v>715</v>
      </c>
      <c r="C59" s="20" t="s">
        <v>716</v>
      </c>
      <c r="D59" s="20" t="s">
        <v>344</v>
      </c>
    </row>
    <row r="60" spans="1:4" ht="24">
      <c r="A60" s="19" t="s">
        <v>717</v>
      </c>
      <c r="B60" s="20" t="s">
        <v>718</v>
      </c>
      <c r="C60" s="20" t="s">
        <v>719</v>
      </c>
      <c r="D60" s="20" t="s">
        <v>334</v>
      </c>
    </row>
    <row r="61" spans="1:4" ht="60">
      <c r="A61" s="19" t="s">
        <v>720</v>
      </c>
      <c r="B61" s="20" t="s">
        <v>721</v>
      </c>
      <c r="C61" s="20" t="s">
        <v>722</v>
      </c>
      <c r="D61" s="20" t="s">
        <v>344</v>
      </c>
    </row>
    <row r="62" spans="1:4" ht="36">
      <c r="A62" s="19" t="s">
        <v>723</v>
      </c>
      <c r="B62" s="20" t="s">
        <v>724</v>
      </c>
      <c r="C62" s="20" t="s">
        <v>725</v>
      </c>
      <c r="D62" s="20" t="s">
        <v>587</v>
      </c>
    </row>
    <row r="63" spans="1:4" ht="24">
      <c r="A63" s="19" t="s">
        <v>726</v>
      </c>
      <c r="B63" s="20" t="s">
        <v>727</v>
      </c>
      <c r="C63" s="20" t="s">
        <v>728</v>
      </c>
      <c r="D63" s="20" t="s">
        <v>587</v>
      </c>
    </row>
    <row r="64" spans="1:4" ht="24">
      <c r="A64" s="19" t="s">
        <v>729</v>
      </c>
      <c r="B64" s="20" t="s">
        <v>730</v>
      </c>
      <c r="C64" s="20" t="s">
        <v>731</v>
      </c>
      <c r="D64" s="20" t="s">
        <v>587</v>
      </c>
    </row>
    <row r="65" spans="1:4" ht="24">
      <c r="A65" s="19" t="s">
        <v>732</v>
      </c>
      <c r="B65" s="20" t="s">
        <v>733</v>
      </c>
      <c r="C65" s="20" t="s">
        <v>734</v>
      </c>
      <c r="D65" s="20" t="s">
        <v>587</v>
      </c>
    </row>
    <row r="66" spans="1:4" ht="36">
      <c r="A66" s="19" t="s">
        <v>735</v>
      </c>
      <c r="B66" s="20" t="s">
        <v>736</v>
      </c>
      <c r="C66" s="20" t="s">
        <v>737</v>
      </c>
      <c r="D66" s="20" t="s">
        <v>587</v>
      </c>
    </row>
    <row r="67" spans="1:4" ht="24">
      <c r="A67" s="19" t="s">
        <v>738</v>
      </c>
      <c r="B67" s="20" t="s">
        <v>739</v>
      </c>
      <c r="C67" s="20" t="s">
        <v>740</v>
      </c>
      <c r="D67" s="20" t="s">
        <v>587</v>
      </c>
    </row>
    <row r="68" spans="1:4" ht="24">
      <c r="A68" s="19" t="s">
        <v>741</v>
      </c>
      <c r="B68" s="20" t="s">
        <v>742</v>
      </c>
      <c r="C68" s="20" t="s">
        <v>743</v>
      </c>
      <c r="D68" s="20" t="s">
        <v>587</v>
      </c>
    </row>
    <row r="69" spans="1:4" ht="24">
      <c r="A69" s="19" t="s">
        <v>744</v>
      </c>
      <c r="B69" s="20" t="s">
        <v>745</v>
      </c>
      <c r="C69" s="20" t="s">
        <v>746</v>
      </c>
      <c r="D69" s="20" t="s">
        <v>667</v>
      </c>
    </row>
    <row r="70" spans="1:4" ht="24">
      <c r="A70" s="19" t="s">
        <v>747</v>
      </c>
      <c r="B70" s="20" t="s">
        <v>748</v>
      </c>
      <c r="C70" s="20" t="s">
        <v>749</v>
      </c>
      <c r="D70" s="20" t="s">
        <v>412</v>
      </c>
    </row>
    <row r="71" spans="1:4" ht="36">
      <c r="A71" s="19" t="s">
        <v>750</v>
      </c>
      <c r="B71" s="20" t="s">
        <v>751</v>
      </c>
      <c r="C71" s="20" t="s">
        <v>752</v>
      </c>
      <c r="D71" s="20" t="s">
        <v>412</v>
      </c>
    </row>
    <row r="72" spans="1:4" ht="36">
      <c r="A72" s="19" t="s">
        <v>753</v>
      </c>
      <c r="B72" s="20" t="s">
        <v>754</v>
      </c>
      <c r="C72" s="20" t="s">
        <v>755</v>
      </c>
      <c r="D72" s="20" t="s">
        <v>412</v>
      </c>
    </row>
    <row r="73" spans="1:4" ht="24">
      <c r="A73" s="19" t="s">
        <v>756</v>
      </c>
      <c r="B73" s="20" t="s">
        <v>757</v>
      </c>
      <c r="C73" s="20" t="s">
        <v>758</v>
      </c>
      <c r="D73" s="20" t="s">
        <v>412</v>
      </c>
    </row>
    <row r="74" spans="1:4" ht="36">
      <c r="A74" s="19" t="s">
        <v>759</v>
      </c>
      <c r="B74" s="20" t="s">
        <v>760</v>
      </c>
      <c r="C74" s="20" t="s">
        <v>761</v>
      </c>
      <c r="D74" s="20" t="s">
        <v>412</v>
      </c>
    </row>
    <row r="75" spans="1:4" ht="24">
      <c r="A75" s="19" t="s">
        <v>762</v>
      </c>
      <c r="B75" s="20" t="s">
        <v>763</v>
      </c>
      <c r="C75" s="20" t="s">
        <v>764</v>
      </c>
      <c r="D75" s="20" t="s">
        <v>412</v>
      </c>
    </row>
    <row r="76" spans="1:4" ht="36">
      <c r="A76" s="19" t="s">
        <v>765</v>
      </c>
      <c r="B76" s="20" t="s">
        <v>766</v>
      </c>
      <c r="C76" s="20" t="s">
        <v>767</v>
      </c>
      <c r="D76" s="20" t="s">
        <v>768</v>
      </c>
    </row>
    <row r="77" spans="1:4" ht="48">
      <c r="A77" s="19" t="s">
        <v>769</v>
      </c>
      <c r="B77" s="20" t="s">
        <v>770</v>
      </c>
      <c r="C77" s="20" t="s">
        <v>771</v>
      </c>
      <c r="D77" s="20" t="s">
        <v>772</v>
      </c>
    </row>
    <row r="78" spans="1:4" ht="48">
      <c r="A78" s="19" t="s">
        <v>773</v>
      </c>
      <c r="B78" s="20" t="s">
        <v>774</v>
      </c>
      <c r="C78" s="20" t="s">
        <v>775</v>
      </c>
      <c r="D78" s="20" t="s">
        <v>776</v>
      </c>
    </row>
    <row r="79" spans="1:4" ht="36">
      <c r="A79" s="19" t="s">
        <v>777</v>
      </c>
      <c r="B79" s="20" t="s">
        <v>778</v>
      </c>
      <c r="C79" s="20" t="s">
        <v>779</v>
      </c>
      <c r="D79" s="20" t="s">
        <v>347</v>
      </c>
    </row>
    <row r="80" spans="1:4" ht="48">
      <c r="A80" s="19" t="s">
        <v>780</v>
      </c>
      <c r="B80" s="20" t="s">
        <v>781</v>
      </c>
      <c r="C80" s="20" t="s">
        <v>782</v>
      </c>
      <c r="D80" s="20" t="s">
        <v>385</v>
      </c>
    </row>
    <row r="81" spans="1:4" ht="36">
      <c r="A81" s="19" t="s">
        <v>783</v>
      </c>
      <c r="B81" s="20" t="s">
        <v>784</v>
      </c>
      <c r="C81" s="20" t="s">
        <v>785</v>
      </c>
      <c r="D81" s="20" t="s">
        <v>786</v>
      </c>
    </row>
    <row r="82" spans="1:4" ht="36">
      <c r="A82" s="19" t="s">
        <v>787</v>
      </c>
      <c r="B82" s="20" t="s">
        <v>788</v>
      </c>
      <c r="C82" s="20" t="s">
        <v>789</v>
      </c>
      <c r="D82" s="20" t="s">
        <v>790</v>
      </c>
    </row>
    <row r="83" spans="1:4" ht="36">
      <c r="A83" s="19" t="s">
        <v>791</v>
      </c>
      <c r="B83" s="20" t="s">
        <v>792</v>
      </c>
      <c r="C83" s="20" t="s">
        <v>793</v>
      </c>
      <c r="D83" s="20" t="s">
        <v>794</v>
      </c>
    </row>
    <row r="84" spans="1:4" ht="36">
      <c r="A84" s="19" t="s">
        <v>795</v>
      </c>
      <c r="B84" s="20" t="s">
        <v>796</v>
      </c>
      <c r="C84" s="20" t="s">
        <v>797</v>
      </c>
      <c r="D84" s="20" t="s">
        <v>798</v>
      </c>
    </row>
    <row r="85" spans="1:4" ht="36">
      <c r="A85" s="19" t="s">
        <v>799</v>
      </c>
      <c r="B85" s="20" t="s">
        <v>800</v>
      </c>
      <c r="C85" s="20" t="s">
        <v>801</v>
      </c>
      <c r="D85" s="20" t="s">
        <v>802</v>
      </c>
    </row>
    <row r="86" spans="1:4" ht="24">
      <c r="A86" s="19" t="s">
        <v>803</v>
      </c>
      <c r="B86" s="20" t="s">
        <v>804</v>
      </c>
      <c r="C86" s="20" t="s">
        <v>805</v>
      </c>
      <c r="D86" s="20" t="s">
        <v>806</v>
      </c>
    </row>
    <row r="87" spans="1:4" ht="24">
      <c r="A87" s="19" t="s">
        <v>807</v>
      </c>
      <c r="B87" s="20" t="s">
        <v>808</v>
      </c>
      <c r="C87" s="20" t="s">
        <v>809</v>
      </c>
      <c r="D87" s="20" t="s">
        <v>655</v>
      </c>
    </row>
    <row r="88" spans="1:4" ht="48">
      <c r="A88" s="19" t="s">
        <v>810</v>
      </c>
      <c r="B88" s="20" t="s">
        <v>811</v>
      </c>
      <c r="C88" s="20" t="s">
        <v>812</v>
      </c>
      <c r="D88" s="20" t="s">
        <v>813</v>
      </c>
    </row>
    <row r="89" spans="1:4" ht="48">
      <c r="A89" s="19" t="s">
        <v>814</v>
      </c>
      <c r="B89" s="20" t="s">
        <v>815</v>
      </c>
      <c r="C89" s="20" t="s">
        <v>816</v>
      </c>
      <c r="D89" s="20" t="s">
        <v>344</v>
      </c>
    </row>
    <row r="90" spans="1:4" ht="24">
      <c r="A90" s="19" t="s">
        <v>817</v>
      </c>
      <c r="B90" s="20" t="s">
        <v>818</v>
      </c>
      <c r="C90" s="20" t="s">
        <v>819</v>
      </c>
      <c r="D90" s="20" t="s">
        <v>347</v>
      </c>
    </row>
    <row r="91" spans="1:4" ht="48">
      <c r="A91" s="19" t="s">
        <v>820</v>
      </c>
      <c r="B91" s="20" t="s">
        <v>821</v>
      </c>
      <c r="C91" s="20" t="s">
        <v>822</v>
      </c>
      <c r="D91" s="20" t="s">
        <v>347</v>
      </c>
    </row>
    <row r="92" spans="1:4" ht="24">
      <c r="A92" s="19" t="s">
        <v>823</v>
      </c>
      <c r="B92" s="20" t="s">
        <v>824</v>
      </c>
      <c r="C92" s="20" t="s">
        <v>825</v>
      </c>
      <c r="D92" s="20" t="s">
        <v>292</v>
      </c>
    </row>
    <row r="93" spans="1:4" ht="36">
      <c r="A93" s="19" t="s">
        <v>826</v>
      </c>
      <c r="B93" s="20" t="s">
        <v>827</v>
      </c>
      <c r="C93" s="20" t="s">
        <v>828</v>
      </c>
      <c r="D93" s="20" t="s">
        <v>829</v>
      </c>
    </row>
    <row r="94" spans="1:4" ht="36">
      <c r="A94" s="19" t="s">
        <v>830</v>
      </c>
      <c r="B94" s="20" t="s">
        <v>831</v>
      </c>
      <c r="C94" s="20" t="s">
        <v>832</v>
      </c>
      <c r="D94" s="20" t="s">
        <v>564</v>
      </c>
    </row>
    <row r="95" spans="1:4" ht="36">
      <c r="A95" s="19" t="s">
        <v>833</v>
      </c>
      <c r="B95" s="20" t="s">
        <v>834</v>
      </c>
      <c r="C95" s="20" t="s">
        <v>835</v>
      </c>
      <c r="D95" s="20" t="s">
        <v>564</v>
      </c>
    </row>
    <row r="96" spans="1:4" ht="36">
      <c r="A96" s="19" t="s">
        <v>836</v>
      </c>
      <c r="B96" s="20" t="s">
        <v>837</v>
      </c>
      <c r="C96" s="20" t="s">
        <v>838</v>
      </c>
      <c r="D96" s="20" t="s">
        <v>564</v>
      </c>
    </row>
    <row r="97" spans="1:4" ht="36">
      <c r="A97" s="19" t="s">
        <v>839</v>
      </c>
      <c r="B97" s="20" t="s">
        <v>840</v>
      </c>
      <c r="C97" s="20" t="s">
        <v>841</v>
      </c>
      <c r="D97" s="20" t="s">
        <v>842</v>
      </c>
    </row>
    <row r="98" spans="1:4" ht="24">
      <c r="A98" s="19" t="s">
        <v>843</v>
      </c>
      <c r="B98" s="20" t="s">
        <v>844</v>
      </c>
      <c r="C98" s="20" t="s">
        <v>845</v>
      </c>
      <c r="D98" s="20" t="s">
        <v>292</v>
      </c>
    </row>
    <row r="99" spans="1:4">
      <c r="A99" s="19" t="s">
        <v>846</v>
      </c>
      <c r="B99" s="20" t="s">
        <v>847</v>
      </c>
      <c r="C99" s="20" t="s">
        <v>848</v>
      </c>
      <c r="D99" s="20" t="s">
        <v>530</v>
      </c>
    </row>
    <row r="100" spans="1:4" ht="36">
      <c r="A100" s="19" t="s">
        <v>849</v>
      </c>
      <c r="B100" s="20" t="s">
        <v>850</v>
      </c>
      <c r="C100" s="20" t="s">
        <v>851</v>
      </c>
      <c r="D100" s="20" t="s">
        <v>564</v>
      </c>
    </row>
    <row r="101" spans="1:4" ht="36">
      <c r="A101" s="19" t="s">
        <v>852</v>
      </c>
      <c r="B101" s="20" t="s">
        <v>853</v>
      </c>
      <c r="C101" s="20" t="s">
        <v>854</v>
      </c>
      <c r="D101" s="20" t="s">
        <v>587</v>
      </c>
    </row>
    <row r="102" spans="1:4" ht="24">
      <c r="A102" s="19" t="s">
        <v>855</v>
      </c>
      <c r="B102" s="20" t="s">
        <v>856</v>
      </c>
      <c r="C102" s="20" t="s">
        <v>857</v>
      </c>
      <c r="D102" s="20" t="s">
        <v>518</v>
      </c>
    </row>
    <row r="103" spans="1:4" ht="36">
      <c r="A103" s="19" t="s">
        <v>858</v>
      </c>
      <c r="B103" s="20" t="s">
        <v>859</v>
      </c>
      <c r="C103" s="20" t="s">
        <v>860</v>
      </c>
      <c r="D103" s="20" t="s">
        <v>861</v>
      </c>
    </row>
    <row r="104" spans="1:4" ht="36">
      <c r="A104" s="19" t="s">
        <v>862</v>
      </c>
      <c r="B104" s="20" t="s">
        <v>863</v>
      </c>
      <c r="C104" s="20" t="s">
        <v>864</v>
      </c>
      <c r="D104" s="20" t="s">
        <v>865</v>
      </c>
    </row>
    <row r="105" spans="1:4" ht="24">
      <c r="A105" s="19" t="s">
        <v>866</v>
      </c>
      <c r="B105" s="20" t="s">
        <v>867</v>
      </c>
      <c r="C105" s="20" t="s">
        <v>868</v>
      </c>
      <c r="D105" s="20" t="s">
        <v>412</v>
      </c>
    </row>
    <row r="106" spans="1:4" ht="48">
      <c r="A106" s="19" t="s">
        <v>869</v>
      </c>
      <c r="B106" s="20" t="s">
        <v>870</v>
      </c>
      <c r="C106" s="20" t="s">
        <v>871</v>
      </c>
      <c r="D106" s="20" t="s">
        <v>872</v>
      </c>
    </row>
    <row r="107" spans="1:4" ht="36">
      <c r="A107" s="19" t="s">
        <v>873</v>
      </c>
      <c r="B107" s="20" t="s">
        <v>874</v>
      </c>
      <c r="C107" s="20" t="s">
        <v>875</v>
      </c>
      <c r="D107" s="20" t="s">
        <v>876</v>
      </c>
    </row>
    <row r="108" spans="1:4" ht="24">
      <c r="A108" s="19" t="s">
        <v>877</v>
      </c>
      <c r="B108" s="20" t="s">
        <v>878</v>
      </c>
      <c r="C108" s="20" t="s">
        <v>879</v>
      </c>
      <c r="D108" s="20" t="s">
        <v>880</v>
      </c>
    </row>
    <row r="109" spans="1:4" ht="24">
      <c r="A109" s="19" t="s">
        <v>881</v>
      </c>
      <c r="B109" s="20" t="s">
        <v>882</v>
      </c>
      <c r="C109" s="20" t="s">
        <v>883</v>
      </c>
      <c r="D109" s="20" t="s">
        <v>564</v>
      </c>
    </row>
    <row r="110" spans="1:4" ht="24">
      <c r="A110" s="19" t="s">
        <v>884</v>
      </c>
      <c r="B110" s="20" t="s">
        <v>885</v>
      </c>
      <c r="C110" s="20" t="s">
        <v>886</v>
      </c>
      <c r="D110" s="20" t="s">
        <v>887</v>
      </c>
    </row>
    <row r="111" spans="1:4" ht="36">
      <c r="A111" s="19" t="s">
        <v>888</v>
      </c>
      <c r="B111" s="20" t="s">
        <v>889</v>
      </c>
      <c r="C111" s="20" t="s">
        <v>890</v>
      </c>
      <c r="D111" s="20" t="s">
        <v>891</v>
      </c>
    </row>
    <row r="112" spans="1:4" ht="24">
      <c r="A112" s="19" t="s">
        <v>892</v>
      </c>
      <c r="B112" s="20" t="s">
        <v>893</v>
      </c>
      <c r="C112" s="20" t="s">
        <v>894</v>
      </c>
      <c r="D112" s="20" t="s">
        <v>887</v>
      </c>
    </row>
    <row r="113" spans="1:4" ht="48">
      <c r="A113" s="19" t="s">
        <v>895</v>
      </c>
      <c r="B113" s="20" t="s">
        <v>896</v>
      </c>
      <c r="C113" s="20" t="s">
        <v>897</v>
      </c>
      <c r="D113" s="20" t="s">
        <v>898</v>
      </c>
    </row>
    <row r="114" spans="1:4" ht="24">
      <c r="A114" s="19" t="s">
        <v>899</v>
      </c>
      <c r="B114" s="20" t="s">
        <v>900</v>
      </c>
      <c r="C114" s="20" t="s">
        <v>901</v>
      </c>
      <c r="D114" s="20" t="s">
        <v>902</v>
      </c>
    </row>
    <row r="115" spans="1:4" ht="36">
      <c r="A115" s="19" t="s">
        <v>903</v>
      </c>
      <c r="B115" s="20" t="s">
        <v>904</v>
      </c>
      <c r="C115" s="20" t="s">
        <v>905</v>
      </c>
      <c r="D115" s="20" t="s">
        <v>906</v>
      </c>
    </row>
    <row r="116" spans="1:4" ht="36">
      <c r="A116" s="19" t="s">
        <v>907</v>
      </c>
      <c r="B116" s="20" t="s">
        <v>908</v>
      </c>
      <c r="C116" s="20" t="s">
        <v>909</v>
      </c>
      <c r="D116" s="20" t="s">
        <v>910</v>
      </c>
    </row>
    <row r="117" spans="1:4" ht="24">
      <c r="A117" s="19" t="s">
        <v>911</v>
      </c>
      <c r="B117" s="20" t="s">
        <v>912</v>
      </c>
      <c r="C117" s="20" t="s">
        <v>913</v>
      </c>
      <c r="D117" s="20" t="s">
        <v>343</v>
      </c>
    </row>
    <row r="118" spans="1:4" ht="24">
      <c r="A118" s="19" t="s">
        <v>914</v>
      </c>
      <c r="B118" s="20" t="s">
        <v>915</v>
      </c>
      <c r="C118" s="20" t="s">
        <v>916</v>
      </c>
      <c r="D118" s="20" t="s">
        <v>917</v>
      </c>
    </row>
    <row r="119" spans="1:4" ht="24">
      <c r="A119" s="19" t="s">
        <v>918</v>
      </c>
      <c r="B119" s="20" t="s">
        <v>919</v>
      </c>
      <c r="C119" s="20" t="s">
        <v>920</v>
      </c>
      <c r="D119" s="20" t="s">
        <v>344</v>
      </c>
    </row>
    <row r="120" spans="1:4" ht="36">
      <c r="A120" s="19" t="s">
        <v>921</v>
      </c>
      <c r="B120" s="20" t="s">
        <v>922</v>
      </c>
      <c r="C120" s="20" t="s">
        <v>923</v>
      </c>
      <c r="D120" s="20" t="s">
        <v>924</v>
      </c>
    </row>
    <row r="121" spans="1:4">
      <c r="A121" s="19" t="s">
        <v>925</v>
      </c>
      <c r="B121" s="20" t="s">
        <v>926</v>
      </c>
      <c r="C121" s="20" t="s">
        <v>927</v>
      </c>
      <c r="D121" s="20" t="s">
        <v>344</v>
      </c>
    </row>
    <row r="122" spans="1:4" ht="36">
      <c r="A122" s="19" t="s">
        <v>928</v>
      </c>
      <c r="B122" s="20" t="s">
        <v>929</v>
      </c>
      <c r="C122" s="20" t="s">
        <v>930</v>
      </c>
      <c r="D122" s="20" t="s">
        <v>924</v>
      </c>
    </row>
    <row r="123" spans="1:4" ht="24">
      <c r="A123" s="19" t="s">
        <v>931</v>
      </c>
      <c r="B123" s="20" t="s">
        <v>932</v>
      </c>
      <c r="C123" s="20" t="s">
        <v>933</v>
      </c>
      <c r="D123" s="20" t="s">
        <v>934</v>
      </c>
    </row>
    <row r="124" spans="1:4" ht="24">
      <c r="A124" s="19" t="s">
        <v>935</v>
      </c>
      <c r="B124" s="20" t="s">
        <v>936</v>
      </c>
      <c r="C124" s="20" t="s">
        <v>937</v>
      </c>
      <c r="D124" s="20" t="s">
        <v>344</v>
      </c>
    </row>
    <row r="125" spans="1:4" ht="48">
      <c r="A125" s="19" t="s">
        <v>938</v>
      </c>
      <c r="B125" s="20" t="s">
        <v>939</v>
      </c>
      <c r="C125" s="20" t="s">
        <v>940</v>
      </c>
      <c r="D125" s="20" t="s">
        <v>568</v>
      </c>
    </row>
    <row r="126" spans="1:4">
      <c r="A126" s="19" t="s">
        <v>941</v>
      </c>
      <c r="B126" s="20" t="s">
        <v>942</v>
      </c>
      <c r="C126" s="20" t="s">
        <v>943</v>
      </c>
      <c r="D126" s="20" t="s">
        <v>568</v>
      </c>
    </row>
    <row r="127" spans="1:4" ht="48">
      <c r="A127" s="19" t="s">
        <v>944</v>
      </c>
      <c r="B127" s="20" t="s">
        <v>945</v>
      </c>
      <c r="C127" s="20" t="s">
        <v>946</v>
      </c>
      <c r="D127" s="20" t="s">
        <v>947</v>
      </c>
    </row>
  </sheetData>
  <autoFilter ref="A1:D127" xr:uid="{9FCDB7B9-430C-4941-BFCC-994E0B4B8EF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89"/>
  <sheetViews>
    <sheetView workbookViewId="0"/>
  </sheetViews>
  <sheetFormatPr baseColWidth="10" defaultColWidth="12.6640625" defaultRowHeight="15.75" customHeight="1"/>
  <cols>
    <col min="1" max="1" width="10.1640625" customWidth="1"/>
    <col min="2" max="2" width="11.1640625" customWidth="1"/>
    <col min="3" max="3" width="26" customWidth="1"/>
    <col min="4" max="4" width="47.1640625" customWidth="1"/>
    <col min="5" max="6" width="14.6640625" customWidth="1"/>
    <col min="7" max="7" width="16.6640625" customWidth="1"/>
    <col min="8" max="8" width="45.6640625" customWidth="1"/>
    <col min="9" max="11" width="43.6640625" customWidth="1"/>
  </cols>
  <sheetData>
    <row r="1" spans="1:11" ht="15.75" customHeight="1">
      <c r="A1" s="21"/>
      <c r="B1" s="22"/>
      <c r="C1" s="23"/>
      <c r="D1" s="30" t="e">
        <f>'🧑‍💻 Included controls'!#REF!</f>
        <v>#REF!</v>
      </c>
      <c r="E1" s="32"/>
      <c r="F1" s="22"/>
      <c r="G1" s="22"/>
      <c r="H1" s="23"/>
      <c r="I1" s="1" t="s">
        <v>0</v>
      </c>
      <c r="J1" s="6"/>
      <c r="K1" s="2"/>
    </row>
    <row r="2" spans="1:11" ht="15.75" customHeight="1">
      <c r="A2" s="24"/>
      <c r="B2" s="25"/>
      <c r="C2" s="26"/>
      <c r="D2" s="31"/>
      <c r="E2" s="24"/>
      <c r="F2" s="25"/>
      <c r="G2" s="25"/>
      <c r="H2" s="26"/>
      <c r="I2" s="3" t="s">
        <v>1</v>
      </c>
      <c r="J2" s="4">
        <f>COUNTIF(G7:G89, "Pass")</f>
        <v>0</v>
      </c>
      <c r="K2" s="4"/>
    </row>
    <row r="3" spans="1:11" ht="15.75" customHeight="1">
      <c r="A3" s="27"/>
      <c r="B3" s="28"/>
      <c r="C3" s="29"/>
      <c r="D3" s="5" t="e">
        <f>'🧑‍💻 Included controls'!#REF!</f>
        <v>#REF!</v>
      </c>
      <c r="E3" s="24"/>
      <c r="F3" s="25"/>
      <c r="G3" s="25"/>
      <c r="H3" s="26"/>
      <c r="I3" s="3" t="s">
        <v>255</v>
      </c>
      <c r="J3" s="4">
        <f>COUNTIF(G7:G89, "Incomplete")</f>
        <v>0</v>
      </c>
      <c r="K3" s="4"/>
    </row>
    <row r="4" spans="1:11" ht="15.75" customHeight="1">
      <c r="A4" s="32" t="s">
        <v>256</v>
      </c>
      <c r="B4" s="22"/>
      <c r="C4" s="22"/>
      <c r="D4" s="2" t="e">
        <f>'🧑‍💻 Included controls'!#REF!</f>
        <v>#REF!</v>
      </c>
      <c r="E4" s="24"/>
      <c r="F4" s="25"/>
      <c r="G4" s="25"/>
      <c r="H4" s="26"/>
      <c r="I4" s="3" t="s">
        <v>257</v>
      </c>
      <c r="J4" s="4">
        <f>COUNTIF(G7:G89, "Fail")</f>
        <v>0</v>
      </c>
      <c r="K4" s="4"/>
    </row>
    <row r="5" spans="1:11" ht="15.75" customHeight="1">
      <c r="A5" s="27"/>
      <c r="B5" s="28"/>
      <c r="C5" s="28"/>
      <c r="D5" s="2" t="e">
        <f>'🧑‍💻 Included controls'!#REF!</f>
        <v>#REF!</v>
      </c>
      <c r="E5" s="27"/>
      <c r="F5" s="28"/>
      <c r="G5" s="28"/>
      <c r="H5" s="29"/>
      <c r="I5" s="3" t="s">
        <v>2</v>
      </c>
      <c r="J5" s="7">
        <f>(J2/COUNTA(D7:D89))</f>
        <v>0</v>
      </c>
      <c r="K5" s="13" t="s">
        <v>258</v>
      </c>
    </row>
    <row r="6" spans="1:11" ht="16">
      <c r="A6" s="14" t="s">
        <v>259</v>
      </c>
      <c r="B6" s="14" t="s">
        <v>260</v>
      </c>
      <c r="C6" s="14" t="s">
        <v>261</v>
      </c>
      <c r="D6" s="14" t="s">
        <v>262</v>
      </c>
      <c r="E6" s="8" t="s">
        <v>263</v>
      </c>
      <c r="F6" s="8" t="s">
        <v>264</v>
      </c>
      <c r="G6" s="8" t="s">
        <v>265</v>
      </c>
      <c r="H6" s="8" t="s">
        <v>266</v>
      </c>
      <c r="I6" s="8" t="s">
        <v>267</v>
      </c>
      <c r="J6" s="8" t="s">
        <v>268</v>
      </c>
      <c r="K6" s="8" t="s">
        <v>269</v>
      </c>
    </row>
    <row r="7" spans="1:11" ht="15.75" customHeight="1">
      <c r="A7" s="15" t="s">
        <v>270</v>
      </c>
      <c r="B7" s="15" t="s">
        <v>271</v>
      </c>
      <c r="C7" s="11" t="s">
        <v>272</v>
      </c>
      <c r="D7" s="12" t="s">
        <v>273</v>
      </c>
      <c r="E7" s="16" t="s">
        <v>22</v>
      </c>
      <c r="F7" s="16" t="s">
        <v>8</v>
      </c>
      <c r="G7" s="10" t="e">
        <f t="shared" ref="G7:H7" si="0">#REF!</f>
        <v>#REF!</v>
      </c>
      <c r="H7" s="12" t="e">
        <f t="shared" si="0"/>
        <v>#REF!</v>
      </c>
      <c r="I7" s="12"/>
      <c r="J7" s="12"/>
      <c r="K7" s="12"/>
    </row>
    <row r="8" spans="1:11" ht="15.75" customHeight="1">
      <c r="A8" s="9" t="s">
        <v>5</v>
      </c>
      <c r="B8" s="9" t="s">
        <v>6</v>
      </c>
      <c r="C8" s="9" t="s">
        <v>7</v>
      </c>
      <c r="D8" s="12" t="str">
        <f>'🧑‍💻 Included controls'!C2</f>
        <v>Client Name uses a version control system to manage source code, documentation, release labelling, and other change management tasks. Access to the system must be approved by a system admin.</v>
      </c>
      <c r="E8" s="16" t="str">
        <f>'🧑‍💻 Included controls'!E2</f>
        <v>Verified by Drata</v>
      </c>
      <c r="F8" s="16" t="s">
        <v>8</v>
      </c>
      <c r="G8" s="10" t="e">
        <f>'🧑‍💻 Included controls'!#REF!</f>
        <v>#REF!</v>
      </c>
      <c r="H8" s="12" t="e">
        <f>'🧑‍💻 Included controls'!#REF!</f>
        <v>#REF!</v>
      </c>
      <c r="I8" s="12"/>
      <c r="J8" s="12"/>
      <c r="K8" s="12"/>
    </row>
    <row r="9" spans="1:11" ht="15.75" customHeight="1">
      <c r="A9" s="9" t="s">
        <v>9</v>
      </c>
      <c r="B9" s="9" t="s">
        <v>10</v>
      </c>
      <c r="C9" s="9" t="s">
        <v>11</v>
      </c>
      <c r="D9" s="12" t="str">
        <f>'🧑‍💻 Included controls'!C3</f>
        <v>When Client Name's application code changes, code reviews and tests are performed by someone other than the person who made the code change.</v>
      </c>
      <c r="E9" s="16" t="str">
        <f>'🧑‍💻 Included controls'!E3</f>
        <v>Verified by Drata</v>
      </c>
      <c r="F9" s="16" t="s">
        <v>8</v>
      </c>
      <c r="G9" s="10" t="e">
        <f>'🧑‍💻 Included controls'!#REF!</f>
        <v>#REF!</v>
      </c>
      <c r="H9" s="12" t="e">
        <f>'🧑‍💻 Included controls'!#REF!</f>
        <v>#REF!</v>
      </c>
      <c r="I9" s="12"/>
      <c r="J9" s="12"/>
      <c r="K9" s="12"/>
    </row>
    <row r="10" spans="1:11" ht="15.75" customHeight="1">
      <c r="A10" s="9" t="s">
        <v>12</v>
      </c>
      <c r="B10" s="9" t="s">
        <v>13</v>
      </c>
      <c r="C10" s="9" t="s">
        <v>14</v>
      </c>
      <c r="D10" s="12" t="str">
        <f>'🧑‍💻 Included controls'!C4</f>
        <v>Only authorized Client Name personnel can deploy changes into production.</v>
      </c>
      <c r="E10" s="16" t="str">
        <f>'🧑‍💻 Included controls'!E4</f>
        <v>Verified by Drata</v>
      </c>
      <c r="F10" s="16" t="s">
        <v>8</v>
      </c>
      <c r="G10" s="10" t="e">
        <f>'🧑‍💻 Included controls'!#REF!</f>
        <v>#REF!</v>
      </c>
      <c r="H10" s="12" t="e">
        <f>'🧑‍💻 Included controls'!#REF!</f>
        <v>#REF!</v>
      </c>
      <c r="I10" s="12"/>
      <c r="J10" s="12"/>
      <c r="K10" s="12"/>
    </row>
    <row r="11" spans="1:11" ht="15.75" customHeight="1">
      <c r="A11" s="9" t="s">
        <v>15</v>
      </c>
      <c r="B11" s="9" t="s">
        <v>16</v>
      </c>
      <c r="C11" s="9" t="s">
        <v>17</v>
      </c>
      <c r="D11" s="12" t="str">
        <f>'🧑‍💻 Included controls'!C5</f>
        <v>Separate environments are used for testing and production for Client Name's Software as a Service System.</v>
      </c>
      <c r="E11" s="16" t="str">
        <f>'🧑‍💻 Included controls'!E5</f>
        <v>Evidence Uploaded to the Control</v>
      </c>
      <c r="F11" s="16" t="s">
        <v>8</v>
      </c>
      <c r="G11" s="10" t="e">
        <f>'🧑‍💻 Included controls'!#REF!</f>
        <v>#REF!</v>
      </c>
      <c r="H11" s="12" t="e">
        <f>'🧑‍💻 Included controls'!#REF!</f>
        <v>#REF!</v>
      </c>
      <c r="I11" s="12"/>
      <c r="J11" s="12"/>
      <c r="K11" s="12"/>
    </row>
    <row r="12" spans="1:11" ht="15.75" customHeight="1">
      <c r="A12" s="9" t="s">
        <v>19</v>
      </c>
      <c r="B12" s="9" t="s">
        <v>20</v>
      </c>
      <c r="C12" s="9" t="s">
        <v>21</v>
      </c>
      <c r="D12" s="12" t="str">
        <f>'🧑‍💻 Included controls'!C6</f>
        <v>The responsible disclosure policy defines the contacts and methods for employees to report security-related incidents and concerns.</v>
      </c>
      <c r="E12" s="16" t="str">
        <f>'🧑‍💻 Included controls'!E6</f>
        <v>Documented Policy</v>
      </c>
      <c r="F12" s="16" t="s">
        <v>8</v>
      </c>
      <c r="G12" s="10" t="e">
        <f>'🧑‍💻 Included controls'!#REF!</f>
        <v>#REF!</v>
      </c>
      <c r="H12" s="12" t="e">
        <f>'🧑‍💻 Included controls'!#REF!</f>
        <v>#REF!</v>
      </c>
      <c r="I12" s="12"/>
      <c r="J12" s="12"/>
      <c r="K12" s="12"/>
    </row>
    <row r="13" spans="1:11" ht="15.75" customHeight="1">
      <c r="A13" s="9" t="s">
        <v>23</v>
      </c>
      <c r="B13" s="9" t="s">
        <v>24</v>
      </c>
      <c r="C13" s="9" t="s">
        <v>25</v>
      </c>
      <c r="D13" s="12" t="str">
        <f>'🧑‍💻 Included controls'!C7</f>
        <v>The access control policy requires appropriate access approvals, periodic user access reviews, and revocation of access in a timely manner upon termination, to ensure access is restricted to authorized personnel.</v>
      </c>
      <c r="E13" s="16" t="str">
        <f>'🧑‍💻 Included controls'!E7</f>
        <v>Documented Policy</v>
      </c>
      <c r="F13" s="16" t="s">
        <v>8</v>
      </c>
      <c r="G13" s="10" t="e">
        <f>'🧑‍💻 Included controls'!#REF!</f>
        <v>#REF!</v>
      </c>
      <c r="H13" s="12" t="e">
        <f>'🧑‍💻 Included controls'!#REF!</f>
        <v>#REF!</v>
      </c>
      <c r="I13" s="12"/>
      <c r="J13" s="12"/>
      <c r="K13" s="12"/>
    </row>
    <row r="14" spans="1:11" ht="15.75" customHeight="1">
      <c r="A14" s="9" t="s">
        <v>26</v>
      </c>
      <c r="B14" s="9" t="s">
        <v>27</v>
      </c>
      <c r="C14" s="9" t="s">
        <v>28</v>
      </c>
      <c r="D14" s="12" t="str">
        <f>'🧑‍💻 Included controls'!C8</f>
        <v>The incident response plans are reviewed at least annually to confirm they provide an effective response to potential incidents.</v>
      </c>
      <c r="E14" s="16" t="str">
        <f>'🧑‍💻 Included controls'!E8</f>
        <v>Evidence Uploaded to the Control</v>
      </c>
      <c r="F14" s="16" t="s">
        <v>29</v>
      </c>
      <c r="G14" s="10" t="e">
        <f>'🧑‍💻 Included controls'!#REF!</f>
        <v>#REF!</v>
      </c>
      <c r="H14" s="12" t="e">
        <f>'🧑‍💻 Included controls'!#REF!</f>
        <v>#REF!</v>
      </c>
      <c r="I14" s="12"/>
      <c r="J14" s="12"/>
      <c r="K14" s="12"/>
    </row>
    <row r="15" spans="1:11" ht="15.75" customHeight="1">
      <c r="A15" s="9" t="s">
        <v>30</v>
      </c>
      <c r="B15" s="9" t="s">
        <v>31</v>
      </c>
      <c r="C15" s="9" t="s">
        <v>32</v>
      </c>
      <c r="D15" s="12" t="str">
        <f>'🧑‍💻 Included controls'!C9</f>
        <v>Client Name's set of information security policies cover the roles, responsibilities, and requirements to support effective internal control that support the information security objectives.</v>
      </c>
      <c r="E15" s="16" t="str">
        <f>'🧑‍💻 Included controls'!E9</f>
        <v>Documented Policy</v>
      </c>
      <c r="F15" s="16" t="s">
        <v>8</v>
      </c>
      <c r="G15" s="10" t="e">
        <f>'🧑‍💻 Included controls'!#REF!</f>
        <v>#REF!</v>
      </c>
      <c r="H15" s="12" t="e">
        <f>'🧑‍💻 Included controls'!#REF!</f>
        <v>#REF!</v>
      </c>
      <c r="I15" s="12"/>
      <c r="J15" s="12"/>
      <c r="K15" s="12"/>
    </row>
    <row r="16" spans="1:11" ht="15.75" customHeight="1">
      <c r="A16" s="9" t="s">
        <v>33</v>
      </c>
      <c r="B16" s="9" t="s">
        <v>34</v>
      </c>
      <c r="C16" s="9" t="s">
        <v>35</v>
      </c>
      <c r="D16" s="12" t="str">
        <f>'🧑‍💻 Included controls'!C10</f>
        <v>Independent penetration tests are conducted annually.</v>
      </c>
      <c r="E16" s="16" t="str">
        <f>'🧑‍💻 Included controls'!E10</f>
        <v>Evidence Uploaded to the Control</v>
      </c>
      <c r="F16" s="16" t="s">
        <v>29</v>
      </c>
      <c r="G16" s="10" t="e">
        <f>'🧑‍💻 Included controls'!#REF!</f>
        <v>#REF!</v>
      </c>
      <c r="H16" s="12" t="e">
        <f>'🧑‍💻 Included controls'!#REF!</f>
        <v>#REF!</v>
      </c>
      <c r="I16" s="12"/>
      <c r="J16" s="12"/>
      <c r="K16" s="12"/>
    </row>
    <row r="17" spans="1:11" ht="15.75" customHeight="1">
      <c r="A17" s="9" t="s">
        <v>36</v>
      </c>
      <c r="B17" s="9" t="s">
        <v>37</v>
      </c>
      <c r="C17" s="9" t="s">
        <v>38</v>
      </c>
      <c r="D17" s="12" t="str">
        <f>'🧑‍💻 Included controls'!C11</f>
        <v>Client Name has defined a formal risk management process for evaluating risks based on identified threats, assessment criteria, existing internal controls and the risk tolerance.</v>
      </c>
      <c r="E17" s="16" t="str">
        <f>'🧑‍💻 Included controls'!E11</f>
        <v>Documented Policy</v>
      </c>
      <c r="F17" s="16" t="s">
        <v>8</v>
      </c>
      <c r="G17" s="10" t="e">
        <f>'🧑‍💻 Included controls'!#REF!</f>
        <v>#REF!</v>
      </c>
      <c r="H17" s="12" t="e">
        <f>'🧑‍💻 Included controls'!#REF!</f>
        <v>#REF!</v>
      </c>
      <c r="I17" s="12"/>
      <c r="J17" s="12"/>
      <c r="K17" s="12"/>
    </row>
    <row r="18" spans="1:11" ht="15.75" customHeight="1">
      <c r="A18" s="9" t="s">
        <v>39</v>
      </c>
      <c r="B18" s="9" t="s">
        <v>40</v>
      </c>
      <c r="C18" s="9" t="s">
        <v>41</v>
      </c>
      <c r="D18" s="12" t="str">
        <f>'🧑‍💻 Included controls'!C12</f>
        <v>Client Name conducts risk assessments at least annually to identify new and emerging risks, revise the existing risks, and devise risk mitigation actions.</v>
      </c>
      <c r="E18" s="16" t="str">
        <f>'🧑‍💻 Included controls'!E12</f>
        <v>Evidence Uploaded to the Control</v>
      </c>
      <c r="F18" s="16" t="s">
        <v>29</v>
      </c>
      <c r="G18" s="10" t="e">
        <f>'🧑‍💻 Included controls'!#REF!</f>
        <v>#REF!</v>
      </c>
      <c r="H18" s="12" t="e">
        <f>'🧑‍💻 Included controls'!#REF!</f>
        <v>#REF!</v>
      </c>
      <c r="I18" s="12"/>
      <c r="J18" s="12"/>
      <c r="K18" s="12"/>
    </row>
    <row r="19" spans="1:11" ht="15.75" customHeight="1">
      <c r="A19" s="9" t="s">
        <v>42</v>
      </c>
      <c r="B19" s="9" t="s">
        <v>43</v>
      </c>
      <c r="C19" s="9" t="s">
        <v>44</v>
      </c>
      <c r="D19" s="12" t="str">
        <f>'🧑‍💻 Included controls'!C13</f>
        <v>Client Name's management prepares a remediation plan to formally manage the resolution of findings identified in the risk assessment activities.</v>
      </c>
      <c r="E19" s="16" t="str">
        <f>'🧑‍💻 Included controls'!E13</f>
        <v>Evidence Uploaded to the Control</v>
      </c>
      <c r="F19" s="16" t="s">
        <v>29</v>
      </c>
      <c r="G19" s="10" t="e">
        <f>'🧑‍💻 Included controls'!#REF!</f>
        <v>#REF!</v>
      </c>
      <c r="H19" s="12" t="e">
        <f>'🧑‍💻 Included controls'!#REF!</f>
        <v>#REF!</v>
      </c>
      <c r="I19" s="12"/>
      <c r="J19" s="12"/>
      <c r="K19" s="12"/>
    </row>
    <row r="20" spans="1:11" ht="15.75" customHeight="1">
      <c r="A20" s="9" t="s">
        <v>45</v>
      </c>
      <c r="B20" s="9" t="s">
        <v>46</v>
      </c>
      <c r="C20" s="9" t="s">
        <v>47</v>
      </c>
      <c r="D20" s="12" t="str">
        <f>'🧑‍💻 Included controls'!C14</f>
        <v>Client Name evaluates the performance of all employees through a formal, annual performance review.</v>
      </c>
      <c r="E20" s="16" t="str">
        <f>'🧑‍💻 Included controls'!E14</f>
        <v>Evidence Uploaded to the Control</v>
      </c>
      <c r="F20" s="16" t="s">
        <v>48</v>
      </c>
      <c r="G20" s="10" t="e">
        <f>'🧑‍💻 Included controls'!#REF!</f>
        <v>#REF!</v>
      </c>
      <c r="H20" s="12" t="e">
        <f>'🧑‍💻 Included controls'!#REF!</f>
        <v>#REF!</v>
      </c>
      <c r="I20" s="12"/>
      <c r="J20" s="12"/>
      <c r="K20" s="12"/>
    </row>
    <row r="21" spans="1:11" ht="15.75" customHeight="1">
      <c r="A21" s="9" t="s">
        <v>49</v>
      </c>
      <c r="B21" s="9" t="s">
        <v>50</v>
      </c>
      <c r="C21" s="9" t="s">
        <v>51</v>
      </c>
      <c r="D21" s="12" t="str">
        <f>'🧑‍💻 Included controls'!C15</f>
        <v>Client Name maintains an architecture diagram to document the system boundaries and support the functioning of internal control.</v>
      </c>
      <c r="E21" s="16" t="str">
        <f>'🧑‍💻 Included controls'!E15</f>
        <v>Evidence Uploaded to the Control</v>
      </c>
      <c r="F21" s="16" t="s">
        <v>8</v>
      </c>
      <c r="G21" s="10" t="e">
        <f>'🧑‍💻 Included controls'!#REF!</f>
        <v>#REF!</v>
      </c>
      <c r="H21" s="12" t="e">
        <f>'🧑‍💻 Included controls'!#REF!</f>
        <v>#REF!</v>
      </c>
      <c r="I21" s="12"/>
      <c r="J21" s="12"/>
      <c r="K21" s="12"/>
    </row>
    <row r="22" spans="1:11" ht="15.75" customHeight="1">
      <c r="A22" s="9" t="s">
        <v>52</v>
      </c>
      <c r="B22" s="9" t="s">
        <v>53</v>
      </c>
      <c r="C22" s="9" t="s">
        <v>54</v>
      </c>
      <c r="D22" s="12" t="str">
        <f>'🧑‍💻 Included controls'!C16</f>
        <v>Background checks are conducted for new hires prior to onboarding.</v>
      </c>
      <c r="E22" s="16" t="str">
        <f>'🧑‍💻 Included controls'!E16</f>
        <v>Evidence Uploaded to the Control</v>
      </c>
      <c r="F22" s="16" t="s">
        <v>55</v>
      </c>
      <c r="G22" s="10" t="e">
        <f>'🧑‍💻 Included controls'!#REF!</f>
        <v>#REF!</v>
      </c>
      <c r="H22" s="12" t="e">
        <f>'🧑‍💻 Included controls'!#REF!</f>
        <v>#REF!</v>
      </c>
      <c r="I22" s="12"/>
      <c r="J22" s="12"/>
      <c r="K22" s="12"/>
    </row>
    <row r="23" spans="1:11" ht="15.75" customHeight="1">
      <c r="A23" s="9" t="s">
        <v>56</v>
      </c>
      <c r="B23" s="9" t="s">
        <v>57</v>
      </c>
      <c r="C23" s="9" t="s">
        <v>58</v>
      </c>
      <c r="D23" s="12" t="str">
        <f>'🧑‍💻 Included controls'!C17</f>
        <v>Restoration tests are conducted to check the integrity and completeness of back-up information on at least an annual basis.</v>
      </c>
      <c r="E23" s="16" t="str">
        <f>'🧑‍💻 Included controls'!E17</f>
        <v>Evidence Uploaded to the Control</v>
      </c>
      <c r="F23" s="16" t="s">
        <v>29</v>
      </c>
      <c r="G23" s="10" t="e">
        <f>'🧑‍💻 Included controls'!#REF!</f>
        <v>#REF!</v>
      </c>
      <c r="H23" s="12" t="e">
        <f>'🧑‍💻 Included controls'!#REF!</f>
        <v>#REF!</v>
      </c>
      <c r="I23" s="12"/>
      <c r="J23" s="12"/>
      <c r="K23" s="12"/>
    </row>
    <row r="24" spans="1:11" ht="15.75" customHeight="1">
      <c r="A24" s="9" t="s">
        <v>59</v>
      </c>
      <c r="B24" s="9" t="s">
        <v>60</v>
      </c>
      <c r="C24" s="9" t="s">
        <v>61</v>
      </c>
      <c r="D24" s="12" t="str">
        <f>'🧑‍💻 Included controls'!C18</f>
        <v>Client Name conducts annual business continuity and disaster recovery tests to ensure the response plans are effective.</v>
      </c>
      <c r="E24" s="16" t="str">
        <f>'🧑‍💻 Included controls'!E18</f>
        <v>Evidence Uploaded to the Control</v>
      </c>
      <c r="F24" s="16" t="s">
        <v>29</v>
      </c>
      <c r="G24" s="10" t="e">
        <f>'🧑‍💻 Included controls'!#REF!</f>
        <v>#REF!</v>
      </c>
      <c r="H24" s="12" t="e">
        <f>'🧑‍💻 Included controls'!#REF!</f>
        <v>#REF!</v>
      </c>
      <c r="I24" s="12"/>
      <c r="J24" s="12"/>
      <c r="K24" s="12"/>
    </row>
    <row r="25" spans="1:11" ht="15.75" customHeight="1">
      <c r="A25" s="9" t="s">
        <v>62</v>
      </c>
      <c r="B25" s="9" t="s">
        <v>63</v>
      </c>
      <c r="C25" s="9" t="s">
        <v>64</v>
      </c>
      <c r="D25" s="12" t="str">
        <f>'🧑‍💻 Included controls'!C19</f>
        <v>Client Name defines the approach to identifying, assessing and resolving security vulnerabilities, including defined timeframes based on severity.</v>
      </c>
      <c r="E25" s="16" t="str">
        <f>'🧑‍💻 Included controls'!E19</f>
        <v>Documented Policy</v>
      </c>
      <c r="F25" s="16" t="s">
        <v>8</v>
      </c>
      <c r="G25" s="10" t="e">
        <f>'🧑‍💻 Included controls'!#REF!</f>
        <v>#REF!</v>
      </c>
      <c r="H25" s="12" t="e">
        <f>'🧑‍💻 Included controls'!#REF!</f>
        <v>#REF!</v>
      </c>
      <c r="I25" s="12"/>
      <c r="J25" s="12"/>
      <c r="K25" s="12"/>
    </row>
    <row r="26" spans="1:11" ht="15.75" customHeight="1">
      <c r="A26" s="9" t="s">
        <v>65</v>
      </c>
      <c r="B26" s="9" t="s">
        <v>66</v>
      </c>
      <c r="C26" s="9" t="s">
        <v>67</v>
      </c>
      <c r="D26" s="12" t="str">
        <f>'🧑‍💻 Included controls'!C20</f>
        <v>The established disaster recovery plans outline roles, responsibilities, and detailed procedures for the recovery of critical systems.</v>
      </c>
      <c r="E26" s="16" t="str">
        <f>'🧑‍💻 Included controls'!E20</f>
        <v>Documented Policy</v>
      </c>
      <c r="F26" s="16" t="s">
        <v>8</v>
      </c>
      <c r="G26" s="10" t="e">
        <f>'🧑‍💻 Included controls'!#REF!</f>
        <v>#REF!</v>
      </c>
      <c r="H26" s="12" t="e">
        <f>'🧑‍💻 Included controls'!#REF!</f>
        <v>#REF!</v>
      </c>
      <c r="I26" s="12"/>
      <c r="J26" s="12"/>
      <c r="K26" s="12"/>
    </row>
    <row r="27" spans="1:11" ht="15.75" customHeight="1">
      <c r="A27" s="9" t="s">
        <v>68</v>
      </c>
      <c r="B27" s="9" t="s">
        <v>69</v>
      </c>
      <c r="C27" s="9" t="s">
        <v>70</v>
      </c>
      <c r="D27" s="12" t="str">
        <f>'🧑‍💻 Included controls'!C21</f>
        <v>Client Name's board of directors has a documented charter that outlines its oversight responsibilities for internal control and information security.</v>
      </c>
      <c r="E27" s="16" t="str">
        <f>'🧑‍💻 Included controls'!E21</f>
        <v>Evidence Uploaded to the Control</v>
      </c>
      <c r="F27" s="16" t="s">
        <v>8</v>
      </c>
      <c r="G27" s="10" t="e">
        <f>'🧑‍💻 Included controls'!#REF!</f>
        <v>#REF!</v>
      </c>
      <c r="H27" s="12" t="e">
        <f>'🧑‍💻 Included controls'!#REF!</f>
        <v>#REF!</v>
      </c>
      <c r="I27" s="12"/>
      <c r="J27" s="12"/>
      <c r="K27" s="12"/>
    </row>
    <row r="28" spans="1:11" ht="15.75" customHeight="1">
      <c r="A28" s="9" t="s">
        <v>71</v>
      </c>
      <c r="B28" s="9" t="s">
        <v>72</v>
      </c>
      <c r="C28" s="9" t="s">
        <v>73</v>
      </c>
      <c r="D28" s="12" t="str">
        <f>'🧑‍💻 Included controls'!C22</f>
        <v>Client Name utilizes multiple availability zones to replicate production data across different zones to support the systems availability and recovery objectives.</v>
      </c>
      <c r="E28" s="16" t="str">
        <f>'🧑‍💻 Included controls'!E22</f>
        <v>Verified by Drata</v>
      </c>
      <c r="F28" s="16" t="s">
        <v>8</v>
      </c>
      <c r="G28" s="10" t="e">
        <f>'🧑‍💻 Included controls'!#REF!</f>
        <v>#REF!</v>
      </c>
      <c r="H28" s="12" t="e">
        <f>'🧑‍💻 Included controls'!#REF!</f>
        <v>#REF!</v>
      </c>
      <c r="I28" s="12"/>
      <c r="J28" s="12"/>
      <c r="K28" s="12"/>
    </row>
    <row r="29" spans="1:11" ht="15.75" customHeight="1">
      <c r="A29" s="9" t="s">
        <v>74</v>
      </c>
      <c r="B29" s="9" t="s">
        <v>75</v>
      </c>
      <c r="C29" s="9" t="s">
        <v>76</v>
      </c>
      <c r="D29" s="12" t="str">
        <f>'🧑‍💻 Included controls'!C23</f>
        <v>Client Name's Board of Directors meets at least annually and maintains meeting minutes.</v>
      </c>
      <c r="E29" s="16" t="str">
        <f>'🧑‍💻 Included controls'!E23</f>
        <v>Evidence Uploaded to the Control</v>
      </c>
      <c r="F29" s="16" t="s">
        <v>77</v>
      </c>
      <c r="G29" s="10" t="e">
        <f>'🧑‍💻 Included controls'!#REF!</f>
        <v>#REF!</v>
      </c>
      <c r="H29" s="12" t="e">
        <f>'🧑‍💻 Included controls'!#REF!</f>
        <v>#REF!</v>
      </c>
      <c r="I29" s="12"/>
      <c r="J29" s="12"/>
      <c r="K29" s="12"/>
    </row>
    <row r="30" spans="1:11" ht="15.75" customHeight="1">
      <c r="A30" s="9" t="s">
        <v>78</v>
      </c>
      <c r="B30" s="9" t="s">
        <v>79</v>
      </c>
      <c r="C30" s="9" t="s">
        <v>80</v>
      </c>
      <c r="D30" s="12" t="str">
        <f>'🧑‍💻 Included controls'!C24</f>
        <v>Client Name has appointed an emergency response team to mobilise and manage incidents through to resolution.</v>
      </c>
      <c r="E30" s="16" t="str">
        <f>'🧑‍💻 Included controls'!E24</f>
        <v>Documented Policy</v>
      </c>
      <c r="F30" s="16" t="s">
        <v>8</v>
      </c>
      <c r="G30" s="10" t="e">
        <f>'🧑‍💻 Included controls'!#REF!</f>
        <v>#REF!</v>
      </c>
      <c r="H30" s="12" t="e">
        <f>'🧑‍💻 Included controls'!#REF!</f>
        <v>#REF!</v>
      </c>
      <c r="I30" s="12"/>
      <c r="J30" s="12"/>
      <c r="K30" s="12"/>
    </row>
    <row r="31" spans="1:11" ht="15.75" customHeight="1">
      <c r="A31" s="9" t="s">
        <v>81</v>
      </c>
      <c r="B31" s="9" t="s">
        <v>82</v>
      </c>
      <c r="C31" s="9" t="s">
        <v>83</v>
      </c>
      <c r="D31" s="12" t="str">
        <f>'🧑‍💻 Included controls'!C25</f>
        <v>The incident response plans define the roles, responsibilities and requirements for identifying, classifying, and resolving incidents, including devising lessons learned to prevent recurrence.</v>
      </c>
      <c r="E31" s="16" t="str">
        <f>'🧑‍💻 Included controls'!E25</f>
        <v>Documented Policy</v>
      </c>
      <c r="F31" s="16" t="s">
        <v>8</v>
      </c>
      <c r="G31" s="10" t="e">
        <f>'🧑‍💻 Included controls'!#REF!</f>
        <v>#REF!</v>
      </c>
      <c r="H31" s="12" t="e">
        <f>'🧑‍💻 Included controls'!#REF!</f>
        <v>#REF!</v>
      </c>
      <c r="I31" s="12"/>
      <c r="J31" s="12"/>
      <c r="K31" s="12"/>
    </row>
    <row r="32" spans="1:11" ht="15.75" customHeight="1">
      <c r="A32" s="9" t="s">
        <v>84</v>
      </c>
      <c r="B32" s="9" t="s">
        <v>85</v>
      </c>
      <c r="C32" s="9" t="s">
        <v>86</v>
      </c>
      <c r="D32" s="12" t="str">
        <f>'🧑‍💻 Included controls'!C26</f>
        <v>The software development life cycle policy governs the software development lifecycle including tracking, testing, approving and validating changes to the source code.</v>
      </c>
      <c r="E32" s="16" t="str">
        <f>'🧑‍💻 Included controls'!E26</f>
        <v>Documented Policy</v>
      </c>
      <c r="F32" s="16" t="s">
        <v>8</v>
      </c>
      <c r="G32" s="10" t="e">
        <f>'🧑‍💻 Included controls'!#REF!</f>
        <v>#REF!</v>
      </c>
      <c r="H32" s="12" t="e">
        <f>'🧑‍💻 Included controls'!#REF!</f>
        <v>#REF!</v>
      </c>
      <c r="I32" s="12"/>
      <c r="J32" s="12"/>
      <c r="K32" s="12"/>
    </row>
    <row r="33" spans="1:11" ht="15.75" customHeight="1">
      <c r="A33" s="9" t="s">
        <v>87</v>
      </c>
      <c r="B33" s="9" t="s">
        <v>88</v>
      </c>
      <c r="C33" s="9" t="s">
        <v>89</v>
      </c>
      <c r="D33" s="12" t="str">
        <f>'🧑‍💻 Included controls'!C27</f>
        <v>The information security policies are communicated, read and acknowledged by employees.</v>
      </c>
      <c r="E33" s="16" t="str">
        <f>'🧑‍💻 Included controls'!E27</f>
        <v>Documented Policy</v>
      </c>
      <c r="F33" s="16" t="s">
        <v>8</v>
      </c>
      <c r="G33" s="10" t="e">
        <f>'🧑‍💻 Included controls'!#REF!</f>
        <v>#REF!</v>
      </c>
      <c r="H33" s="12" t="e">
        <f>'🧑‍💻 Included controls'!#REF!</f>
        <v>#REF!</v>
      </c>
      <c r="I33" s="12"/>
      <c r="J33" s="12"/>
      <c r="K33" s="12"/>
    </row>
    <row r="34" spans="1:11" ht="15.75" customHeight="1">
      <c r="A34" s="9" t="s">
        <v>90</v>
      </c>
      <c r="B34" s="9" t="s">
        <v>91</v>
      </c>
      <c r="C34" s="9" t="s">
        <v>92</v>
      </c>
      <c r="D34" s="12" t="str">
        <f>'🧑‍💻 Included controls'!C28</f>
        <v>The information security policies are reviewed by management at least annually and updated where required.</v>
      </c>
      <c r="E34" s="16" t="str">
        <f>'🧑‍💻 Included controls'!E28</f>
        <v>Documented Policy</v>
      </c>
      <c r="F34" s="16" t="s">
        <v>8</v>
      </c>
      <c r="G34" s="10" t="e">
        <f>'🧑‍💻 Included controls'!#REF!</f>
        <v>#REF!</v>
      </c>
      <c r="H34" s="12" t="e">
        <f>'🧑‍💻 Included controls'!#REF!</f>
        <v>#REF!</v>
      </c>
      <c r="I34" s="12"/>
      <c r="J34" s="12"/>
      <c r="K34" s="12"/>
    </row>
    <row r="35" spans="1:11" ht="15.75" customHeight="1">
      <c r="A35" s="9" t="s">
        <v>274</v>
      </c>
      <c r="B35" s="9" t="s">
        <v>275</v>
      </c>
      <c r="C35" s="9" t="s">
        <v>276</v>
      </c>
      <c r="D35" s="12" t="e">
        <f t="shared" ref="D35:E35" si="1">#REF!</f>
        <v>#REF!</v>
      </c>
      <c r="E35" s="16" t="e">
        <f t="shared" si="1"/>
        <v>#REF!</v>
      </c>
      <c r="F35" s="16" t="s">
        <v>29</v>
      </c>
      <c r="G35" s="10" t="e">
        <f t="shared" ref="G35:H35" si="2">#REF!</f>
        <v>#REF!</v>
      </c>
      <c r="H35" s="12" t="e">
        <f t="shared" si="2"/>
        <v>#REF!</v>
      </c>
      <c r="I35" s="12"/>
      <c r="J35" s="12"/>
      <c r="K35" s="12"/>
    </row>
    <row r="36" spans="1:11" ht="15.75" customHeight="1">
      <c r="A36" s="9" t="s">
        <v>93</v>
      </c>
      <c r="B36" s="9" t="s">
        <v>94</v>
      </c>
      <c r="C36" s="9" t="s">
        <v>95</v>
      </c>
      <c r="D36" s="12" t="str">
        <f>'🧑‍💻 Included controls'!C29</f>
        <v>The acceptable use policy establishes the boundaries and requirements for how employees use Client Name's systems and information assets to protect against data leakage, malware, and security breaches.</v>
      </c>
      <c r="E36" s="16" t="str">
        <f>'🧑‍💻 Included controls'!E29</f>
        <v>Documented Policy</v>
      </c>
      <c r="F36" s="16" t="s">
        <v>8</v>
      </c>
      <c r="G36" s="10" t="e">
        <f>'🧑‍💻 Included controls'!#REF!</f>
        <v>#REF!</v>
      </c>
      <c r="H36" s="12" t="e">
        <f>'🧑‍💻 Included controls'!#REF!</f>
        <v>#REF!</v>
      </c>
      <c r="I36" s="12"/>
      <c r="J36" s="12"/>
      <c r="K36" s="12"/>
    </row>
    <row r="37" spans="1:11" ht="15.75" customHeight="1">
      <c r="A37" s="9" t="s">
        <v>96</v>
      </c>
      <c r="B37" s="9" t="s">
        <v>97</v>
      </c>
      <c r="C37" s="9" t="s">
        <v>98</v>
      </c>
      <c r="D37" s="12" t="str">
        <f>'🧑‍💻 Included controls'!C30</f>
        <v>Access to cloud data storage is configured to restrict public access.</v>
      </c>
      <c r="E37" s="16" t="str">
        <f>'🧑‍💻 Included controls'!E30</f>
        <v>Verified by Drata</v>
      </c>
      <c r="F37" s="16" t="s">
        <v>8</v>
      </c>
      <c r="G37" s="10" t="e">
        <f>'🧑‍💻 Included controls'!#REF!</f>
        <v>#REF!</v>
      </c>
      <c r="H37" s="12" t="e">
        <f>'🧑‍💻 Included controls'!#REF!</f>
        <v>#REF!</v>
      </c>
      <c r="I37" s="12"/>
      <c r="J37" s="12"/>
      <c r="K37" s="12"/>
    </row>
    <row r="38" spans="1:11" ht="15.75" customHeight="1">
      <c r="A38" s="9" t="s">
        <v>277</v>
      </c>
      <c r="B38" s="9" t="s">
        <v>278</v>
      </c>
      <c r="C38" s="9" t="s">
        <v>279</v>
      </c>
      <c r="D38" s="12" t="e">
        <f t="shared" ref="D38:E38" si="3">#REF!</f>
        <v>#REF!</v>
      </c>
      <c r="E38" s="16" t="e">
        <f t="shared" si="3"/>
        <v>#REF!</v>
      </c>
      <c r="F38" s="16" t="s">
        <v>29</v>
      </c>
      <c r="G38" s="10" t="e">
        <f t="shared" ref="G38:H38" si="4">#REF!</f>
        <v>#REF!</v>
      </c>
      <c r="H38" s="12" t="e">
        <f t="shared" si="4"/>
        <v>#REF!</v>
      </c>
      <c r="I38" s="12"/>
      <c r="J38" s="12"/>
      <c r="K38" s="12"/>
    </row>
    <row r="39" spans="1:11" ht="15.75" customHeight="1">
      <c r="A39" s="9" t="s">
        <v>99</v>
      </c>
      <c r="B39" s="9" t="s">
        <v>100</v>
      </c>
      <c r="C39" s="9" t="s">
        <v>101</v>
      </c>
      <c r="D39" s="12" t="str">
        <f>'🧑‍💻 Included controls'!C31</f>
        <v>Client Name maintains cybersecurity insurance to mitigate the impact of potential data breaches and disruptions.</v>
      </c>
      <c r="E39" s="16" t="str">
        <f>'🧑‍💻 Included controls'!E31</f>
        <v>Evidence Uploaded to the Control</v>
      </c>
      <c r="F39" s="16" t="s">
        <v>29</v>
      </c>
      <c r="G39" s="10" t="e">
        <f>'🧑‍💻 Included controls'!#REF!</f>
        <v>#REF!</v>
      </c>
      <c r="H39" s="12" t="e">
        <f>'🧑‍💻 Included controls'!#REF!</f>
        <v>#REF!</v>
      </c>
      <c r="I39" s="12"/>
      <c r="J39" s="12"/>
      <c r="K39" s="12"/>
    </row>
    <row r="40" spans="1:11" ht="15.75" customHeight="1">
      <c r="A40" s="9" t="s">
        <v>102</v>
      </c>
      <c r="B40" s="9" t="s">
        <v>103</v>
      </c>
      <c r="C40" s="9" t="s">
        <v>104</v>
      </c>
      <c r="D40" s="12" t="str">
        <f>'🧑‍💻 Included controls'!C32</f>
        <v>Management has established defined roles and responsibilities to oversee implementation of the information security policy across the organization.</v>
      </c>
      <c r="E40" s="16" t="str">
        <f>'🧑‍💻 Included controls'!E32</f>
        <v>Documented Policy</v>
      </c>
      <c r="F40" s="16" t="s">
        <v>8</v>
      </c>
      <c r="G40" s="10" t="e">
        <f>'🧑‍💻 Included controls'!#REF!</f>
        <v>#REF!</v>
      </c>
      <c r="H40" s="12" t="e">
        <f>'🧑‍💻 Included controls'!#REF!</f>
        <v>#REF!</v>
      </c>
      <c r="I40" s="12"/>
      <c r="J40" s="12"/>
      <c r="K40" s="12"/>
    </row>
    <row r="41" spans="1:11" ht="15.75" customHeight="1">
      <c r="A41" s="9" t="s">
        <v>105</v>
      </c>
      <c r="B41" s="9" t="s">
        <v>106</v>
      </c>
      <c r="C41" s="9" t="s">
        <v>107</v>
      </c>
      <c r="D41" s="12" t="str">
        <f>'🧑‍💻 Included controls'!C33</f>
        <v>A formal offboarding process is followed to ensure that user devices, information assets, and system access for terminated employees has been revoked in a timely manner.</v>
      </c>
      <c r="E41" s="16" t="str">
        <f>'🧑‍💻 Included controls'!E33</f>
        <v>Evidence Uploaded to the Control</v>
      </c>
      <c r="F41" s="16" t="s">
        <v>108</v>
      </c>
      <c r="G41" s="10" t="e">
        <f>'🧑‍💻 Included controls'!#REF!</f>
        <v>#REF!</v>
      </c>
      <c r="H41" s="12" t="e">
        <f>'🧑‍💻 Included controls'!#REF!</f>
        <v>#REF!</v>
      </c>
      <c r="I41" s="12"/>
      <c r="J41" s="12"/>
      <c r="K41" s="12"/>
    </row>
    <row r="42" spans="1:11" ht="15.75" customHeight="1">
      <c r="A42" s="9" t="s">
        <v>109</v>
      </c>
      <c r="B42" s="9" t="s">
        <v>110</v>
      </c>
      <c r="C42" s="9" t="s">
        <v>111</v>
      </c>
      <c r="D42" s="12" t="str">
        <f>'🧑‍💻 Included controls'!C34</f>
        <v>The code of conduct establishes workforce conduct standards of integrity, ethical values, and appropriate behaviour to support a secure and effective working environment.</v>
      </c>
      <c r="E42" s="16" t="str">
        <f>'🧑‍💻 Included controls'!E34</f>
        <v>Documented Policy</v>
      </c>
      <c r="F42" s="16" t="s">
        <v>8</v>
      </c>
      <c r="G42" s="10" t="e">
        <f>'🧑‍💻 Included controls'!#REF!</f>
        <v>#REF!</v>
      </c>
      <c r="H42" s="12" t="e">
        <f>'🧑‍💻 Included controls'!#REF!</f>
        <v>#REF!</v>
      </c>
      <c r="I42" s="12"/>
      <c r="J42" s="12"/>
      <c r="K42" s="12"/>
    </row>
    <row r="43" spans="1:11" ht="15.75" customHeight="1">
      <c r="A43" s="9" t="s">
        <v>112</v>
      </c>
      <c r="B43" s="9" t="s">
        <v>113</v>
      </c>
      <c r="C43" s="9" t="s">
        <v>114</v>
      </c>
      <c r="D43" s="12" t="str">
        <f>'🧑‍💻 Included controls'!C35</f>
        <v>Employment contracts are formed with Client Name employees including a non-disclosure agreement (NDA) for confidential information.</v>
      </c>
      <c r="E43" s="16" t="str">
        <f>'🧑‍💻 Included controls'!E35</f>
        <v>Evidence Uploaded to the Control</v>
      </c>
      <c r="F43" s="16" t="s">
        <v>55</v>
      </c>
      <c r="G43" s="10" t="e">
        <f>'🧑‍💻 Included controls'!#REF!</f>
        <v>#REF!</v>
      </c>
      <c r="H43" s="12" t="e">
        <f>'🧑‍💻 Included controls'!#REF!</f>
        <v>#REF!</v>
      </c>
      <c r="I43" s="12"/>
      <c r="J43" s="12"/>
      <c r="K43" s="12"/>
    </row>
    <row r="44" spans="1:11" ht="15.75" customHeight="1">
      <c r="A44" s="9" t="s">
        <v>115</v>
      </c>
      <c r="B44" s="9" t="s">
        <v>116</v>
      </c>
      <c r="C44" s="9" t="s">
        <v>117</v>
      </c>
      <c r="D44" s="12" t="str">
        <f>'🧑‍💻 Included controls'!C36</f>
        <v>Client Name workstations apply screen lock with a timeout of no more than 15 minutes to prevent unauthorized viewing or access.</v>
      </c>
      <c r="E44" s="16" t="str">
        <f>'🧑‍💻 Included controls'!E36</f>
        <v>Verified by Drata</v>
      </c>
      <c r="F44" s="16" t="s">
        <v>48</v>
      </c>
      <c r="G44" s="10" t="e">
        <f>'🧑‍💻 Included controls'!#REF!</f>
        <v>#REF!</v>
      </c>
      <c r="H44" s="12" t="e">
        <f>'🧑‍💻 Included controls'!#REF!</f>
        <v>#REF!</v>
      </c>
      <c r="I44" s="12"/>
      <c r="J44" s="12"/>
      <c r="K44" s="12"/>
    </row>
    <row r="45" spans="1:11" ht="15.75" customHeight="1">
      <c r="A45" s="9" t="s">
        <v>118</v>
      </c>
      <c r="B45" s="9" t="s">
        <v>119</v>
      </c>
      <c r="C45" s="9" t="s">
        <v>120</v>
      </c>
      <c r="D45" s="12" t="str">
        <f>'🧑‍💻 Included controls'!C37</f>
        <v>Client Name employees utilize a password manager to support quality passwords and secure authentication practices.</v>
      </c>
      <c r="E45" s="16" t="str">
        <f>'🧑‍💻 Included controls'!E37</f>
        <v>Verified by Drata</v>
      </c>
      <c r="F45" s="16" t="s">
        <v>48</v>
      </c>
      <c r="G45" s="10" t="e">
        <f>'🧑‍💻 Included controls'!#REF!</f>
        <v>#REF!</v>
      </c>
      <c r="H45" s="12" t="e">
        <f>'🧑‍💻 Included controls'!#REF!</f>
        <v>#REF!</v>
      </c>
      <c r="I45" s="12"/>
      <c r="J45" s="12"/>
      <c r="K45" s="12"/>
    </row>
    <row r="46" spans="1:11" ht="15.75" customHeight="1">
      <c r="A46" s="9" t="s">
        <v>121</v>
      </c>
      <c r="B46" s="9" t="s">
        <v>122</v>
      </c>
      <c r="C46" s="9" t="s">
        <v>123</v>
      </c>
      <c r="D46" s="12" t="str">
        <f>'🧑‍💻 Included controls'!C38</f>
        <v>Antivirus software is installed on workstations to protect against malware.</v>
      </c>
      <c r="E46" s="16" t="str">
        <f>'🧑‍💻 Included controls'!E38</f>
        <v>Verified by Drata</v>
      </c>
      <c r="F46" s="16" t="s">
        <v>48</v>
      </c>
      <c r="G46" s="10" t="e">
        <f>'🧑‍💻 Included controls'!#REF!</f>
        <v>#REF!</v>
      </c>
      <c r="H46" s="12" t="e">
        <f>'🧑‍💻 Included controls'!#REF!</f>
        <v>#REF!</v>
      </c>
      <c r="I46" s="12"/>
      <c r="J46" s="12"/>
      <c r="K46" s="12"/>
    </row>
    <row r="47" spans="1:11" ht="15.75" customHeight="1">
      <c r="A47" s="9" t="s">
        <v>124</v>
      </c>
      <c r="B47" s="9" t="s">
        <v>125</v>
      </c>
      <c r="C47" s="9" t="s">
        <v>126</v>
      </c>
      <c r="D47" s="12" t="str">
        <f>'🧑‍💻 Included controls'!C39</f>
        <v>Client Name's workstations operating system security patches are applied automatically.</v>
      </c>
      <c r="E47" s="16" t="str">
        <f>'🧑‍💻 Included controls'!E39</f>
        <v>Verified by Drata</v>
      </c>
      <c r="F47" s="16" t="s">
        <v>48</v>
      </c>
      <c r="G47" s="10" t="e">
        <f>'🧑‍💻 Included controls'!#REF!</f>
        <v>#REF!</v>
      </c>
      <c r="H47" s="12" t="e">
        <f>'🧑‍💻 Included controls'!#REF!</f>
        <v>#REF!</v>
      </c>
      <c r="I47" s="12"/>
      <c r="J47" s="12"/>
      <c r="K47" s="12"/>
    </row>
    <row r="48" spans="1:11" ht="15.75" customHeight="1">
      <c r="A48" s="9" t="s">
        <v>127</v>
      </c>
      <c r="B48" s="9" t="s">
        <v>128</v>
      </c>
      <c r="C48" s="9" t="s">
        <v>129</v>
      </c>
      <c r="D48" s="12" t="str">
        <f>'🧑‍💻 Included controls'!C40</f>
        <v>Client Name's workstations have hard-disk encryption applied to protect locally stored data and access credentials.</v>
      </c>
      <c r="E48" s="16" t="str">
        <f>'🧑‍💻 Included controls'!E40</f>
        <v>Verified by Drata</v>
      </c>
      <c r="F48" s="16" t="s">
        <v>48</v>
      </c>
      <c r="G48" s="10" t="e">
        <f>'🧑‍💻 Included controls'!#REF!</f>
        <v>#REF!</v>
      </c>
      <c r="H48" s="12" t="e">
        <f>'🧑‍💻 Included controls'!#REF!</f>
        <v>#REF!</v>
      </c>
      <c r="I48" s="12"/>
      <c r="J48" s="12"/>
      <c r="K48" s="12"/>
    </row>
    <row r="49" spans="1:11" ht="15.75" customHeight="1">
      <c r="A49" s="9" t="s">
        <v>130</v>
      </c>
      <c r="B49" s="9" t="s">
        <v>131</v>
      </c>
      <c r="C49" s="9" t="s">
        <v>132</v>
      </c>
      <c r="D49" s="12" t="str">
        <f>'🧑‍💻 Included controls'!C41</f>
        <v>Client Name has an established policy and procedures that governs the use of cryptographic controls.</v>
      </c>
      <c r="E49" s="16" t="str">
        <f>'🧑‍💻 Included controls'!E41</f>
        <v>Documented Policy</v>
      </c>
      <c r="F49" s="16" t="s">
        <v>8</v>
      </c>
      <c r="G49" s="10" t="e">
        <f>'🧑‍💻 Included controls'!#REF!</f>
        <v>#REF!</v>
      </c>
      <c r="H49" s="12" t="e">
        <f>'🧑‍💻 Included controls'!#REF!</f>
        <v>#REF!</v>
      </c>
      <c r="I49" s="12"/>
      <c r="J49" s="12"/>
      <c r="K49" s="12"/>
    </row>
    <row r="50" spans="1:11" ht="30">
      <c r="A50" s="9" t="s">
        <v>133</v>
      </c>
      <c r="B50" s="9" t="s">
        <v>134</v>
      </c>
      <c r="C50" s="9" t="s">
        <v>135</v>
      </c>
      <c r="D50" s="12" t="str">
        <f>'🧑‍💻 Included controls'!C42</f>
        <v>Client Name stores sensitive data, including customer data, in databases that are encrypted at rest.</v>
      </c>
      <c r="E50" s="16" t="str">
        <f>'🧑‍💻 Included controls'!E42</f>
        <v>Verified by Drata</v>
      </c>
      <c r="F50" s="16" t="s">
        <v>8</v>
      </c>
      <c r="G50" s="10" t="e">
        <f>'🧑‍💻 Included controls'!#REF!</f>
        <v>#REF!</v>
      </c>
      <c r="H50" s="12" t="e">
        <f>'🧑‍💻 Included controls'!#REF!</f>
        <v>#REF!</v>
      </c>
      <c r="I50" s="12"/>
      <c r="J50" s="12"/>
      <c r="K50" s="12"/>
    </row>
    <row r="51" spans="1:11" ht="45">
      <c r="A51" s="9" t="s">
        <v>136</v>
      </c>
      <c r="B51" s="9" t="s">
        <v>137</v>
      </c>
      <c r="C51" s="9" t="s">
        <v>138</v>
      </c>
      <c r="D51" s="12" t="str">
        <f>'🧑‍💻 Included controls'!C43</f>
        <v>Connections and data flows to Software as a Service System and the supporting infrastructure are encrypted in transit.</v>
      </c>
      <c r="E51" s="16" t="str">
        <f>'🧑‍💻 Included controls'!E43</f>
        <v>Verified by Drata</v>
      </c>
      <c r="F51" s="16" t="s">
        <v>8</v>
      </c>
      <c r="G51" s="10" t="e">
        <f>'🧑‍💻 Included controls'!#REF!</f>
        <v>#REF!</v>
      </c>
      <c r="H51" s="12" t="e">
        <f>'🧑‍💻 Included controls'!#REF!</f>
        <v>#REF!</v>
      </c>
      <c r="I51" s="12"/>
      <c r="J51" s="12"/>
      <c r="K51" s="12"/>
    </row>
    <row r="52" spans="1:11" ht="60">
      <c r="A52" s="9" t="s">
        <v>139</v>
      </c>
      <c r="B52" s="9" t="s">
        <v>140</v>
      </c>
      <c r="C52" s="9" t="s">
        <v>141</v>
      </c>
      <c r="D52" s="12" t="str">
        <f>'🧑‍💻 Included controls'!C44</f>
        <v>The vendor register includes material third-party software and service providers with tracking of the vendor agreements, risk ratings and vendor governance activities.</v>
      </c>
      <c r="E52" s="16" t="str">
        <f>'🧑‍💻 Included controls'!E44</f>
        <v>Evidence Uploaded to the Control</v>
      </c>
      <c r="F52" s="16" t="s">
        <v>29</v>
      </c>
      <c r="G52" s="10" t="e">
        <f>'🧑‍💻 Included controls'!#REF!</f>
        <v>#REF!</v>
      </c>
      <c r="H52" s="12" t="e">
        <f>'🧑‍💻 Included controls'!#REF!</f>
        <v>#REF!</v>
      </c>
      <c r="I52" s="12"/>
      <c r="J52" s="12"/>
      <c r="K52" s="12"/>
    </row>
    <row r="53" spans="1:11" ht="42">
      <c r="A53" s="9" t="s">
        <v>142</v>
      </c>
      <c r="B53" s="9" t="s">
        <v>143</v>
      </c>
      <c r="C53" s="9" t="s">
        <v>144</v>
      </c>
      <c r="D53" s="12" t="str">
        <f>'🧑‍💻 Included controls'!C45</f>
        <v>Client Name performs security and compliance assessments of high-risk vendors.</v>
      </c>
      <c r="E53" s="16" t="str">
        <f>'🧑‍💻 Included controls'!E45</f>
        <v>Evidence Uploaded to the Control</v>
      </c>
      <c r="F53" s="16" t="s">
        <v>145</v>
      </c>
      <c r="G53" s="10" t="e">
        <f>'🧑‍💻 Included controls'!#REF!</f>
        <v>#REF!</v>
      </c>
      <c r="H53" s="12" t="e">
        <f>'🧑‍💻 Included controls'!#REF!</f>
        <v>#REF!</v>
      </c>
      <c r="I53" s="12"/>
      <c r="J53" s="12"/>
      <c r="K53" s="12"/>
    </row>
    <row r="54" spans="1:11" ht="60">
      <c r="A54" s="9" t="s">
        <v>146</v>
      </c>
      <c r="B54" s="9" t="s">
        <v>147</v>
      </c>
      <c r="C54" s="9" t="s">
        <v>148</v>
      </c>
      <c r="D54" s="12" t="str">
        <f>'🧑‍💻 Included controls'!C46</f>
        <v>The password policy establishes the requirements for authentication including strong passwords, multi-factor and single-sign on as applicable to Client Name's systems.</v>
      </c>
      <c r="E54" s="16" t="str">
        <f>'🧑‍💻 Included controls'!E46</f>
        <v>Documented Policy</v>
      </c>
      <c r="F54" s="16" t="s">
        <v>8</v>
      </c>
      <c r="G54" s="10" t="e">
        <f>'🧑‍💻 Included controls'!#REF!</f>
        <v>#REF!</v>
      </c>
      <c r="H54" s="12" t="e">
        <f>'🧑‍💻 Included controls'!#REF!</f>
        <v>#REF!</v>
      </c>
      <c r="I54" s="12"/>
      <c r="J54" s="12"/>
      <c r="K54" s="12"/>
    </row>
    <row r="55" spans="1:11" ht="60">
      <c r="A55" s="9" t="s">
        <v>149</v>
      </c>
      <c r="B55" s="9" t="s">
        <v>150</v>
      </c>
      <c r="C55" s="9" t="s">
        <v>151</v>
      </c>
      <c r="D55" s="12" t="str">
        <f>'🧑‍💻 Included controls'!C47</f>
        <v>The access control policy requires role-based access control in line with the principle of least privilege where access rights are limited to the requirements of each role.</v>
      </c>
      <c r="E55" s="16" t="str">
        <f>'🧑‍💻 Included controls'!E47</f>
        <v>Documented Policy</v>
      </c>
      <c r="F55" s="16" t="s">
        <v>8</v>
      </c>
      <c r="G55" s="10" t="e">
        <f>'🧑‍💻 Included controls'!#REF!</f>
        <v>#REF!</v>
      </c>
      <c r="H55" s="12" t="e">
        <f>'🧑‍💻 Included controls'!#REF!</f>
        <v>#REF!</v>
      </c>
      <c r="I55" s="12"/>
      <c r="J55" s="12"/>
      <c r="K55" s="12"/>
    </row>
    <row r="56" spans="1:11" ht="60">
      <c r="A56" s="9" t="s">
        <v>152</v>
      </c>
      <c r="B56" s="9" t="s">
        <v>153</v>
      </c>
      <c r="C56" s="9" t="s">
        <v>154</v>
      </c>
      <c r="D56" s="12" t="str">
        <f>'🧑‍💻 Included controls'!C48</f>
        <v>Client Name follows a formal incident management process that includes logging, classifying, and tracking incidents through to resolution with lessons learned devised to prevent recurrence.</v>
      </c>
      <c r="E56" s="16" t="str">
        <f>'🧑‍💻 Included controls'!E48</f>
        <v>Evidence Uploaded to the Control</v>
      </c>
      <c r="F56" s="16" t="s">
        <v>155</v>
      </c>
      <c r="G56" s="10" t="e">
        <f>'🧑‍💻 Included controls'!#REF!</f>
        <v>#REF!</v>
      </c>
      <c r="H56" s="12" t="e">
        <f>'🧑‍💻 Included controls'!#REF!</f>
        <v>#REF!</v>
      </c>
      <c r="I56" s="12"/>
      <c r="J56" s="12"/>
      <c r="K56" s="12"/>
    </row>
    <row r="57" spans="1:11" ht="45">
      <c r="A57" s="9" t="s">
        <v>156</v>
      </c>
      <c r="B57" s="9" t="s">
        <v>157</v>
      </c>
      <c r="C57" s="9" t="s">
        <v>158</v>
      </c>
      <c r="D57" s="12" t="str">
        <f>'🧑‍💻 Included controls'!C49</f>
        <v>Terms of service are agreed with Client Name's customers and users of the services to communicate their responsibilities and terms of use.</v>
      </c>
      <c r="E57" s="16" t="str">
        <f>'🧑‍💻 Included controls'!E49</f>
        <v>Evidence Uploaded to the Control</v>
      </c>
      <c r="F57" s="16" t="s">
        <v>8</v>
      </c>
      <c r="G57" s="10" t="e">
        <f>'🧑‍💻 Included controls'!#REF!</f>
        <v>#REF!</v>
      </c>
      <c r="H57" s="12" t="e">
        <f>'🧑‍💻 Included controls'!#REF!</f>
        <v>#REF!</v>
      </c>
      <c r="I57" s="12"/>
      <c r="J57" s="12"/>
      <c r="K57" s="12"/>
    </row>
    <row r="58" spans="1:11" ht="30">
      <c r="A58" s="9" t="s">
        <v>159</v>
      </c>
      <c r="B58" s="9" t="s">
        <v>160</v>
      </c>
      <c r="C58" s="9" t="s">
        <v>161</v>
      </c>
      <c r="D58" s="12" t="str">
        <f>'🧑‍💻 Included controls'!C50</f>
        <v>Multi-factor authentication is required for access to sensitive systems.</v>
      </c>
      <c r="E58" s="16" t="str">
        <f>'🧑‍💻 Included controls'!E50</f>
        <v>Verified by Drata</v>
      </c>
      <c r="F58" s="16" t="s">
        <v>8</v>
      </c>
      <c r="G58" s="10" t="e">
        <f>'🧑‍💻 Included controls'!#REF!</f>
        <v>#REF!</v>
      </c>
      <c r="H58" s="12" t="e">
        <f>'🧑‍💻 Included controls'!#REF!</f>
        <v>#REF!</v>
      </c>
      <c r="I58" s="12"/>
      <c r="J58" s="12"/>
      <c r="K58" s="12"/>
    </row>
    <row r="59" spans="1:11" ht="45">
      <c r="A59" s="9" t="s">
        <v>162</v>
      </c>
      <c r="B59" s="9" t="s">
        <v>163</v>
      </c>
      <c r="C59" s="9" t="s">
        <v>164</v>
      </c>
      <c r="D59" s="12" t="str">
        <f>'🧑‍💻 Included controls'!C51</f>
        <v>Client Name has established formal guidelines for passwords to govern the management and use of authentication mechanisms.</v>
      </c>
      <c r="E59" s="16" t="str">
        <f>'🧑‍💻 Included controls'!E51</f>
        <v>Documented Policy</v>
      </c>
      <c r="F59" s="16" t="s">
        <v>8</v>
      </c>
      <c r="G59" s="10" t="e">
        <f>'🧑‍💻 Included controls'!#REF!</f>
        <v>#REF!</v>
      </c>
      <c r="H59" s="12" t="e">
        <f>'🧑‍💻 Included controls'!#REF!</f>
        <v>#REF!</v>
      </c>
      <c r="I59" s="12"/>
      <c r="J59" s="12"/>
      <c r="K59" s="12"/>
    </row>
    <row r="60" spans="1:11" ht="60">
      <c r="A60" s="9" t="s">
        <v>165</v>
      </c>
      <c r="B60" s="9" t="s">
        <v>166</v>
      </c>
      <c r="C60" s="9" t="s">
        <v>167</v>
      </c>
      <c r="D60" s="12" t="str">
        <f>'🧑‍💻 Included controls'!C52</f>
        <v>New hires and other new system access requirements are approved as part of the onboarding process or by authorized system owners prior to access being granted.</v>
      </c>
      <c r="E60" s="16" t="str">
        <f>'🧑‍💻 Included controls'!E52</f>
        <v>Evidence Uploaded to the Control</v>
      </c>
      <c r="F60" s="16" t="s">
        <v>55</v>
      </c>
      <c r="G60" s="10" t="e">
        <f>'🧑‍💻 Included controls'!#REF!</f>
        <v>#REF!</v>
      </c>
      <c r="H60" s="12" t="e">
        <f>'🧑‍💻 Included controls'!#REF!</f>
        <v>#REF!</v>
      </c>
      <c r="I60" s="12"/>
      <c r="J60" s="12"/>
      <c r="K60" s="12"/>
    </row>
    <row r="61" spans="1:11" ht="30">
      <c r="A61" s="9" t="s">
        <v>168</v>
      </c>
      <c r="B61" s="9" t="s">
        <v>169</v>
      </c>
      <c r="C61" s="9" t="s">
        <v>170</v>
      </c>
      <c r="D61" s="12" t="str">
        <f>'🧑‍💻 Included controls'!C53</f>
        <v>User accounts are individually assigned with a unique user ID to support system logging and accountability.</v>
      </c>
      <c r="E61" s="16" t="str">
        <f>'🧑‍💻 Included controls'!E53</f>
        <v>Verified by Drata</v>
      </c>
      <c r="F61" s="16" t="s">
        <v>8</v>
      </c>
      <c r="G61" s="10" t="e">
        <f>'🧑‍💻 Included controls'!#REF!</f>
        <v>#REF!</v>
      </c>
      <c r="H61" s="12" t="e">
        <f>'🧑‍💻 Included controls'!#REF!</f>
        <v>#REF!</v>
      </c>
      <c r="I61" s="12"/>
      <c r="J61" s="12"/>
      <c r="K61" s="12"/>
    </row>
    <row r="62" spans="1:11" ht="30">
      <c r="A62" s="9" t="s">
        <v>171</v>
      </c>
      <c r="B62" s="9" t="s">
        <v>172</v>
      </c>
      <c r="C62" s="9" t="s">
        <v>173</v>
      </c>
      <c r="D62" s="12" t="str">
        <f>'🧑‍💻 Included controls'!C54</f>
        <v>Daily backups are performed and monitored to support recoverability of the production data.</v>
      </c>
      <c r="E62" s="16" t="str">
        <f>'🧑‍💻 Included controls'!E54</f>
        <v>Verified by Drata</v>
      </c>
      <c r="F62" s="16" t="s">
        <v>8</v>
      </c>
      <c r="G62" s="10" t="e">
        <f>'🧑‍💻 Included controls'!#REF!</f>
        <v>#REF!</v>
      </c>
      <c r="H62" s="12" t="e">
        <f>'🧑‍💻 Included controls'!#REF!</f>
        <v>#REF!</v>
      </c>
      <c r="I62" s="12"/>
      <c r="J62" s="12"/>
      <c r="K62" s="12"/>
    </row>
    <row r="63" spans="1:11" ht="45">
      <c r="A63" s="9" t="s">
        <v>174</v>
      </c>
      <c r="B63" s="9" t="s">
        <v>175</v>
      </c>
      <c r="C63" s="9" t="s">
        <v>176</v>
      </c>
      <c r="D63" s="12" t="str">
        <f>'🧑‍💻 Included controls'!C55</f>
        <v>Information logs related to the information processing activities are centrally stored for retrospective analysis where required.</v>
      </c>
      <c r="E63" s="16" t="str">
        <f>'🧑‍💻 Included controls'!E55</f>
        <v>Verified by Drata</v>
      </c>
      <c r="F63" s="16" t="s">
        <v>8</v>
      </c>
      <c r="G63" s="10" t="e">
        <f>'🧑‍💻 Included controls'!#REF!</f>
        <v>#REF!</v>
      </c>
      <c r="H63" s="12" t="e">
        <f>'🧑‍💻 Included controls'!#REF!</f>
        <v>#REF!</v>
      </c>
      <c r="I63" s="12"/>
      <c r="J63" s="12"/>
      <c r="K63" s="12"/>
    </row>
    <row r="64" spans="1:11" ht="16">
      <c r="A64" s="9" t="s">
        <v>280</v>
      </c>
      <c r="B64" s="9" t="s">
        <v>281</v>
      </c>
      <c r="C64" s="9" t="s">
        <v>282</v>
      </c>
      <c r="D64" s="12" t="e">
        <f t="shared" ref="D64:E64" si="5">#REF!</f>
        <v>#REF!</v>
      </c>
      <c r="E64" s="16" t="e">
        <f t="shared" si="5"/>
        <v>#REF!</v>
      </c>
      <c r="F64" s="16" t="s">
        <v>8</v>
      </c>
      <c r="G64" s="10" t="e">
        <f t="shared" ref="G64:H64" si="6">#REF!</f>
        <v>#REF!</v>
      </c>
      <c r="H64" s="12" t="e">
        <f t="shared" si="6"/>
        <v>#REF!</v>
      </c>
      <c r="I64" s="12"/>
      <c r="J64" s="12"/>
      <c r="K64" s="12"/>
    </row>
    <row r="65" spans="1:11" ht="45">
      <c r="A65" s="9" t="s">
        <v>177</v>
      </c>
      <c r="B65" s="9" t="s">
        <v>178</v>
      </c>
      <c r="C65" s="9" t="s">
        <v>179</v>
      </c>
      <c r="D65" s="12" t="str">
        <f>'🧑‍💻 Included controls'!C56</f>
        <v>Client Name uses firewall configurations that ensure only approved networking ports and protocols can be used.</v>
      </c>
      <c r="E65" s="16" t="str">
        <f>'🧑‍💻 Included controls'!E56</f>
        <v>Verified by Drata</v>
      </c>
      <c r="F65" s="16" t="s">
        <v>8</v>
      </c>
      <c r="G65" s="10" t="e">
        <f>'🧑‍💻 Included controls'!#REF!</f>
        <v>#REF!</v>
      </c>
      <c r="H65" s="12" t="e">
        <f>'🧑‍💻 Included controls'!#REF!</f>
        <v>#REF!</v>
      </c>
      <c r="I65" s="12"/>
      <c r="J65" s="12"/>
      <c r="K65" s="12"/>
    </row>
    <row r="66" spans="1:11" ht="45">
      <c r="A66" s="9" t="s">
        <v>180</v>
      </c>
      <c r="B66" s="9" t="s">
        <v>181</v>
      </c>
      <c r="C66" s="9" t="s">
        <v>182</v>
      </c>
      <c r="D66" s="12" t="str">
        <f>'🧑‍💻 Included controls'!C57</f>
        <v>Infrastructure logging is configured to monitor web traffic and suspicious activity with automated alerts raised for anomalous activity.</v>
      </c>
      <c r="E66" s="16" t="str">
        <f>'🧑‍💻 Included controls'!E57</f>
        <v>Verified by Drata</v>
      </c>
      <c r="F66" s="16" t="s">
        <v>8</v>
      </c>
      <c r="G66" s="10" t="e">
        <f>'🧑‍💻 Included controls'!#REF!</f>
        <v>#REF!</v>
      </c>
      <c r="H66" s="12" t="e">
        <f>'🧑‍💻 Included controls'!#REF!</f>
        <v>#REF!</v>
      </c>
      <c r="I66" s="12"/>
      <c r="J66" s="12"/>
      <c r="K66" s="12"/>
    </row>
    <row r="67" spans="1:11" ht="45">
      <c r="A67" s="9" t="s">
        <v>183</v>
      </c>
      <c r="B67" s="9" t="s">
        <v>184</v>
      </c>
      <c r="C67" s="9" t="s">
        <v>185</v>
      </c>
      <c r="D67" s="12" t="str">
        <f>'🧑‍💻 Included controls'!C58</f>
        <v>A web application firewall configuration is used to protect Client Name's application from unauthorized access and external threats.</v>
      </c>
      <c r="E67" s="16" t="str">
        <f>'🧑‍💻 Included controls'!E58</f>
        <v>Verified by Drata</v>
      </c>
      <c r="F67" s="16" t="s">
        <v>8</v>
      </c>
      <c r="G67" s="10" t="e">
        <f>'🧑‍💻 Included controls'!#REF!</f>
        <v>#REF!</v>
      </c>
      <c r="H67" s="12" t="e">
        <f>'🧑‍💻 Included controls'!#REF!</f>
        <v>#REF!</v>
      </c>
      <c r="I67" s="12"/>
      <c r="J67" s="12"/>
      <c r="K67" s="12"/>
    </row>
    <row r="68" spans="1:11" ht="45">
      <c r="A68" s="9" t="s">
        <v>186</v>
      </c>
      <c r="B68" s="9" t="s">
        <v>187</v>
      </c>
      <c r="C68" s="9" t="s">
        <v>188</v>
      </c>
      <c r="D68" s="12" t="str">
        <f>'🧑‍💻 Included controls'!C59</f>
        <v>Drata is used to continuously monitor the security and compliance of its information assets including its people, systems, and control framework.</v>
      </c>
      <c r="E68" s="16" t="str">
        <f>'🧑‍💻 Included controls'!E59</f>
        <v>Verified by Drata</v>
      </c>
      <c r="F68" s="16" t="s">
        <v>8</v>
      </c>
      <c r="G68" s="10" t="e">
        <f>'🧑‍💻 Included controls'!#REF!</f>
        <v>#REF!</v>
      </c>
      <c r="H68" s="12" t="e">
        <f>'🧑‍💻 Included controls'!#REF!</f>
        <v>#REF!</v>
      </c>
      <c r="I68" s="12"/>
      <c r="J68" s="12"/>
      <c r="K68" s="12"/>
    </row>
    <row r="69" spans="1:11" ht="45">
      <c r="A69" s="9" t="s">
        <v>189</v>
      </c>
      <c r="B69" s="9" t="s">
        <v>190</v>
      </c>
      <c r="C69" s="9" t="s">
        <v>191</v>
      </c>
      <c r="D69" s="12" t="str">
        <f>'🧑‍💻 Included controls'!C60</f>
        <v>A load balancer automatically distributes incoming application traffic across multiple instances and availability zones.</v>
      </c>
      <c r="E69" s="16" t="str">
        <f>'🧑‍💻 Included controls'!E60</f>
        <v>Verified by Drata</v>
      </c>
      <c r="F69" s="16" t="s">
        <v>8</v>
      </c>
      <c r="G69" s="10" t="e">
        <f>'🧑‍💻 Included controls'!#REF!</f>
        <v>#REF!</v>
      </c>
      <c r="H69" s="12" t="e">
        <f>'🧑‍💻 Included controls'!#REF!</f>
        <v>#REF!</v>
      </c>
      <c r="I69" s="12"/>
      <c r="J69" s="12"/>
      <c r="K69" s="12"/>
    </row>
    <row r="70" spans="1:11" ht="45">
      <c r="A70" s="9" t="s">
        <v>192</v>
      </c>
      <c r="B70" s="9" t="s">
        <v>193</v>
      </c>
      <c r="C70" s="9" t="s">
        <v>194</v>
      </c>
      <c r="D70" s="12" t="str">
        <f>'🧑‍💻 Included controls'!C61</f>
        <v>Auto-scaling configuration is used to automatically provision additional capacity when predefined thresholds are met.</v>
      </c>
      <c r="E70" s="16" t="str">
        <f>'🧑‍💻 Included controls'!E61</f>
        <v>Evidence Uploaded to the Control</v>
      </c>
      <c r="F70" s="16" t="s">
        <v>8</v>
      </c>
      <c r="G70" s="10" t="e">
        <f>'🧑‍💻 Included controls'!#REF!</f>
        <v>#REF!</v>
      </c>
      <c r="H70" s="12" t="e">
        <f>'🧑‍💻 Included controls'!#REF!</f>
        <v>#REF!</v>
      </c>
      <c r="I70" s="12"/>
      <c r="J70" s="12"/>
      <c r="K70" s="12"/>
    </row>
    <row r="71" spans="1:11" ht="45">
      <c r="A71" s="9" t="s">
        <v>195</v>
      </c>
      <c r="B71" s="9" t="s">
        <v>196</v>
      </c>
      <c r="C71" s="9" t="s">
        <v>197</v>
      </c>
      <c r="D71" s="12" t="str">
        <f>'🧑‍💻 Included controls'!C62</f>
        <v>Job descriptions are documented to support the hiring of suitable candidates and to communicate the key job responsibilities of each individual.</v>
      </c>
      <c r="E71" s="16" t="str">
        <f>'🧑‍💻 Included controls'!E62</f>
        <v>Evidence Uploaded to the Control</v>
      </c>
      <c r="F71" s="16" t="s">
        <v>48</v>
      </c>
      <c r="G71" s="10" t="e">
        <f>'🧑‍💻 Included controls'!#REF!</f>
        <v>#REF!</v>
      </c>
      <c r="H71" s="12" t="e">
        <f>'🧑‍💻 Included controls'!#REF!</f>
        <v>#REF!</v>
      </c>
      <c r="I71" s="12"/>
      <c r="J71" s="12"/>
      <c r="K71" s="12"/>
    </row>
    <row r="72" spans="1:11" ht="30">
      <c r="A72" s="9" t="s">
        <v>198</v>
      </c>
      <c r="B72" s="9" t="s">
        <v>199</v>
      </c>
      <c r="C72" s="9" t="s">
        <v>200</v>
      </c>
      <c r="D72" s="12" t="str">
        <f>'🧑‍💻 Included controls'!C63</f>
        <v>The data retention policy establishes the data types and retention periods of data collected and processed.</v>
      </c>
      <c r="E72" s="16" t="str">
        <f>'🧑‍💻 Included controls'!E63</f>
        <v>Documented Policy</v>
      </c>
      <c r="F72" s="16" t="s">
        <v>8</v>
      </c>
      <c r="G72" s="10" t="e">
        <f>'🧑‍💻 Included controls'!#REF!</f>
        <v>#REF!</v>
      </c>
      <c r="H72" s="12" t="e">
        <f>'🧑‍💻 Included controls'!#REF!</f>
        <v>#REF!</v>
      </c>
      <c r="I72" s="12"/>
      <c r="J72" s="12"/>
      <c r="K72" s="12"/>
    </row>
    <row r="73" spans="1:11" ht="45">
      <c r="A73" s="9" t="s">
        <v>201</v>
      </c>
      <c r="B73" s="9" t="s">
        <v>202</v>
      </c>
      <c r="C73" s="9" t="s">
        <v>203</v>
      </c>
      <c r="D73" s="12" t="str">
        <f>'🧑‍💻 Included controls'!C64</f>
        <v>The data classification policy establishes the method of data classification to ensure appropriate protections are applied based on its sensitivity.</v>
      </c>
      <c r="E73" s="16" t="str">
        <f>'🧑‍💻 Included controls'!E64</f>
        <v>Documented Policy</v>
      </c>
      <c r="F73" s="16" t="s">
        <v>8</v>
      </c>
      <c r="G73" s="10" t="e">
        <f>'🧑‍💻 Included controls'!#REF!</f>
        <v>#REF!</v>
      </c>
      <c r="H73" s="12" t="e">
        <f>'🧑‍💻 Included controls'!#REF!</f>
        <v>#REF!</v>
      </c>
      <c r="I73" s="12"/>
      <c r="J73" s="12"/>
      <c r="K73" s="12"/>
    </row>
    <row r="74" spans="1:11" ht="45">
      <c r="A74" s="9" t="s">
        <v>204</v>
      </c>
      <c r="B74" s="9" t="s">
        <v>205</v>
      </c>
      <c r="C74" s="9" t="s">
        <v>206</v>
      </c>
      <c r="D74" s="12" t="str">
        <f>'🧑‍💻 Included controls'!C65</f>
        <v>The software development life cycle policy defines the approach to test data to ensure the security and confidentiality of production data is maintained.</v>
      </c>
      <c r="E74" s="16" t="str">
        <f>'🧑‍💻 Included controls'!E65</f>
        <v>Documented Policy</v>
      </c>
      <c r="F74" s="16" t="s">
        <v>8</v>
      </c>
      <c r="G74" s="10" t="e">
        <f>'🧑‍💻 Included controls'!#REF!</f>
        <v>#REF!</v>
      </c>
      <c r="H74" s="12" t="e">
        <f>'🧑‍💻 Included controls'!#REF!</f>
        <v>#REF!</v>
      </c>
      <c r="I74" s="12"/>
      <c r="J74" s="12"/>
      <c r="K74" s="12"/>
    </row>
    <row r="75" spans="1:11" ht="60">
      <c r="A75" s="9" t="s">
        <v>207</v>
      </c>
      <c r="B75" s="9" t="s">
        <v>208</v>
      </c>
      <c r="C75" s="9" t="s">
        <v>209</v>
      </c>
      <c r="D75" s="12" t="str">
        <f>'🧑‍💻 Included controls'!C66</f>
        <v>The disposal of sensitive information assets follows a defined process to ensure sensitive data is effectively erased before the safeguards over the information assets are removed.</v>
      </c>
      <c r="E75" s="16" t="str">
        <f>'🧑‍💻 Included controls'!E66</f>
        <v>Documented Policy</v>
      </c>
      <c r="F75" s="16" t="s">
        <v>8</v>
      </c>
      <c r="G75" s="10" t="e">
        <f>'🧑‍💻 Included controls'!#REF!</f>
        <v>#REF!</v>
      </c>
      <c r="H75" s="12" t="e">
        <f>'🧑‍💻 Included controls'!#REF!</f>
        <v>#REF!</v>
      </c>
      <c r="I75" s="12"/>
      <c r="J75" s="12"/>
      <c r="K75" s="12"/>
    </row>
    <row r="76" spans="1:11" ht="45">
      <c r="A76" s="9" t="s">
        <v>210</v>
      </c>
      <c r="B76" s="9" t="s">
        <v>211</v>
      </c>
      <c r="C76" s="9" t="s">
        <v>212</v>
      </c>
      <c r="D76" s="12" t="str">
        <f>'🧑‍💻 Included controls'!C67</f>
        <v>The information assets are identified, classified, and centrally logged in Drata for ongoing monitoring and governance.</v>
      </c>
      <c r="E76" s="16" t="str">
        <f>'🧑‍💻 Included controls'!E67</f>
        <v>Verified by Drata</v>
      </c>
      <c r="F76" s="16" t="s">
        <v>8</v>
      </c>
      <c r="G76" s="10" t="e">
        <f>'🧑‍💻 Included controls'!#REF!</f>
        <v>#REF!</v>
      </c>
      <c r="H76" s="12" t="e">
        <f>'🧑‍💻 Included controls'!#REF!</f>
        <v>#REF!</v>
      </c>
      <c r="I76" s="12"/>
      <c r="J76" s="12"/>
      <c r="K76" s="12"/>
    </row>
    <row r="77" spans="1:11" ht="60">
      <c r="A77" s="9" t="s">
        <v>213</v>
      </c>
      <c r="B77" s="9" t="s">
        <v>214</v>
      </c>
      <c r="C77" s="9" t="s">
        <v>215</v>
      </c>
      <c r="D77" s="12" t="str">
        <f>'🧑‍💻 Included controls'!C68</f>
        <v>The documented organization chart outlines the roles, functional responsibilities and reporting lines for Client Name personnel and demonstrates independence between management and the Board of Directors.</v>
      </c>
      <c r="E77" s="16" t="str">
        <f>'🧑‍💻 Included controls'!E68</f>
        <v>Evidence Uploaded to the Control</v>
      </c>
      <c r="F77" s="16" t="s">
        <v>8</v>
      </c>
      <c r="G77" s="10" t="e">
        <f>'🧑‍💻 Included controls'!#REF!</f>
        <v>#REF!</v>
      </c>
      <c r="H77" s="12" t="e">
        <f>'🧑‍💻 Included controls'!#REF!</f>
        <v>#REF!</v>
      </c>
      <c r="I77" s="12"/>
      <c r="J77" s="12"/>
      <c r="K77" s="12"/>
    </row>
    <row r="78" spans="1:11" ht="60">
      <c r="A78" s="9" t="s">
        <v>216</v>
      </c>
      <c r="B78" s="9" t="s">
        <v>217</v>
      </c>
      <c r="C78" s="9" t="s">
        <v>218</v>
      </c>
      <c r="D78" s="12" t="str">
        <f>'🧑‍💻 Included controls'!C69</f>
        <v>Quarterly reviews of Client Name's critical systems and associated user access rights are performed to ensure access is appropriate, or to modify access where required.</v>
      </c>
      <c r="E78" s="16" t="str">
        <f>'🧑‍💻 Included controls'!E69</f>
        <v>Evidence Uploaded to the Control</v>
      </c>
      <c r="F78" s="16" t="s">
        <v>219</v>
      </c>
      <c r="G78" s="10" t="e">
        <f>'🧑‍💻 Included controls'!#REF!</f>
        <v>#REF!</v>
      </c>
      <c r="H78" s="12" t="e">
        <f>'🧑‍💻 Included controls'!#REF!</f>
        <v>#REF!</v>
      </c>
      <c r="I78" s="12"/>
      <c r="J78" s="12"/>
      <c r="K78" s="12"/>
    </row>
    <row r="79" spans="1:11" ht="42">
      <c r="A79" s="9" t="s">
        <v>220</v>
      </c>
      <c r="B79" s="9" t="s">
        <v>221</v>
      </c>
      <c r="C79" s="9" t="s">
        <v>222</v>
      </c>
      <c r="D79" s="12" t="str">
        <f>'🧑‍💻 Included controls'!C70</f>
        <v xml:space="preserve">Third-party software is used to perform vulnerability scans on a quarterly basis. </v>
      </c>
      <c r="E79" s="16" t="str">
        <f>'🧑‍💻 Included controls'!E70</f>
        <v>Evidence Uploaded to the Control</v>
      </c>
      <c r="F79" s="16" t="s">
        <v>223</v>
      </c>
      <c r="G79" s="10" t="e">
        <f>'🧑‍💻 Included controls'!#REF!</f>
        <v>#REF!</v>
      </c>
      <c r="H79" s="12" t="e">
        <f>'🧑‍💻 Included controls'!#REF!</f>
        <v>#REF!</v>
      </c>
      <c r="I79" s="12"/>
      <c r="J79" s="12"/>
      <c r="K79" s="12"/>
    </row>
    <row r="80" spans="1:11" ht="60">
      <c r="A80" s="9" t="s">
        <v>224</v>
      </c>
      <c r="B80" s="9" t="s">
        <v>225</v>
      </c>
      <c r="C80" s="9" t="s">
        <v>226</v>
      </c>
      <c r="D80" s="12" t="str">
        <f>'🧑‍💻 Included controls'!C71</f>
        <v>Vulnerabilities identified from the penetration tests, vulnerability scans, and any other sources, are centrally logged, classified, and followed through to resolution in a timely manner based on their severity.</v>
      </c>
      <c r="E80" s="16" t="str">
        <f>'🧑‍💻 Included controls'!E71</f>
        <v>Evidence Uploaded to the Control</v>
      </c>
      <c r="F80" s="16" t="s">
        <v>227</v>
      </c>
      <c r="G80" s="10" t="e">
        <f>'🧑‍💻 Included controls'!#REF!</f>
        <v>#REF!</v>
      </c>
      <c r="H80" s="12" t="e">
        <f>'🧑‍💻 Included controls'!#REF!</f>
        <v>#REF!</v>
      </c>
      <c r="I80" s="12"/>
      <c r="J80" s="12"/>
      <c r="K80" s="12"/>
    </row>
    <row r="81" spans="1:11" ht="135">
      <c r="A81" s="9" t="s">
        <v>228</v>
      </c>
      <c r="B81" s="9" t="s">
        <v>229</v>
      </c>
      <c r="C81" s="9" t="s">
        <v>230</v>
      </c>
      <c r="D81" s="12" t="str">
        <f>'🧑‍💻 Included controls'!C72</f>
        <v>Change releases are tested and approved prior to implementation in production.
OR
Changes are automatically tested and approval flows are verified in the configured continuous integration/continuous deployment (CI/CD) software before they can be promoted to production.</v>
      </c>
      <c r="E81" s="16" t="str">
        <f>'🧑‍💻 Included controls'!E72</f>
        <v>Evidence Uploaded to the Control</v>
      </c>
      <c r="F81" s="16" t="s">
        <v>29</v>
      </c>
      <c r="G81" s="10" t="e">
        <f>'🧑‍💻 Included controls'!#REF!</f>
        <v>#REF!</v>
      </c>
      <c r="H81" s="12" t="e">
        <f>'🧑‍💻 Included controls'!#REF!</f>
        <v>#REF!</v>
      </c>
      <c r="I81" s="12"/>
      <c r="J81" s="12"/>
      <c r="K81" s="12"/>
    </row>
    <row r="82" spans="1:11" ht="42">
      <c r="A82" s="9" t="s">
        <v>231</v>
      </c>
      <c r="B82" s="9" t="s">
        <v>232</v>
      </c>
      <c r="C82" s="9" t="s">
        <v>233</v>
      </c>
      <c r="D82" s="12" t="str">
        <f>'🧑‍💻 Included controls'!C73</f>
        <v>Change releases are independently reviewed and approved prior to production release.</v>
      </c>
      <c r="E82" s="16" t="str">
        <f>'🧑‍💻 Included controls'!E73</f>
        <v>Evidence Uploaded to the Control</v>
      </c>
      <c r="F82" s="16" t="s">
        <v>8</v>
      </c>
      <c r="G82" s="10" t="e">
        <f>'🧑‍💻 Included controls'!#REF!</f>
        <v>#REF!</v>
      </c>
      <c r="H82" s="12" t="e">
        <f>'🧑‍💻 Included controls'!#REF!</f>
        <v>#REF!</v>
      </c>
      <c r="I82" s="12"/>
      <c r="J82" s="12"/>
      <c r="K82" s="12"/>
    </row>
    <row r="83" spans="1:11" ht="42">
      <c r="A83" s="9" t="s">
        <v>234</v>
      </c>
      <c r="B83" s="9" t="s">
        <v>235</v>
      </c>
      <c r="C83" s="9" t="s">
        <v>236</v>
      </c>
      <c r="D83" s="12" t="str">
        <f>'🧑‍💻 Included controls'!C74</f>
        <v>Security awareness training is conducted for Client Name employees at least annually.</v>
      </c>
      <c r="E83" s="16" t="str">
        <f>'🧑‍💻 Included controls'!E74</f>
        <v>Evidence Uploaded to the Control</v>
      </c>
      <c r="F83" s="16" t="s">
        <v>48</v>
      </c>
      <c r="G83" s="10" t="e">
        <f>'🧑‍💻 Included controls'!#REF!</f>
        <v>#REF!</v>
      </c>
      <c r="H83" s="12" t="e">
        <f>'🧑‍💻 Included controls'!#REF!</f>
        <v>#REF!</v>
      </c>
      <c r="I83" s="12"/>
      <c r="J83" s="12"/>
      <c r="K83" s="12"/>
    </row>
    <row r="84" spans="1:11" ht="60">
      <c r="A84" s="9" t="s">
        <v>237</v>
      </c>
      <c r="B84" s="9" t="s">
        <v>238</v>
      </c>
      <c r="C84" s="9" t="s">
        <v>239</v>
      </c>
      <c r="D84" s="12" t="str">
        <f>'🧑‍💻 Included controls'!C75</f>
        <v>Established incident response plans document the potential events, pre-planned response steps and communication requirements to ensure incidents are handled effectively.</v>
      </c>
      <c r="E84" s="16" t="str">
        <f>'🧑‍💻 Included controls'!E75</f>
        <v>Documented Policy</v>
      </c>
      <c r="F84" s="16" t="s">
        <v>8</v>
      </c>
      <c r="G84" s="10" t="e">
        <f>'🧑‍💻 Included controls'!#REF!</f>
        <v>#REF!</v>
      </c>
      <c r="H84" s="12" t="e">
        <f>'🧑‍💻 Included controls'!#REF!</f>
        <v>#REF!</v>
      </c>
      <c r="I84" s="12"/>
      <c r="J84" s="12"/>
      <c r="K84" s="12"/>
    </row>
    <row r="85" spans="1:11" ht="45">
      <c r="A85" s="9" t="s">
        <v>240</v>
      </c>
      <c r="B85" s="9" t="s">
        <v>241</v>
      </c>
      <c r="C85" s="9" t="s">
        <v>242</v>
      </c>
      <c r="D85" s="12" t="str">
        <f>'🧑‍💻 Included controls'!C76</f>
        <v>Client Name conducts continuous monitoring of the security controls using Drata with automated alerts and tracking of the control effectiveness over time.</v>
      </c>
      <c r="E85" s="16" t="str">
        <f>'🧑‍💻 Included controls'!E76</f>
        <v>Verified by Drata</v>
      </c>
      <c r="F85" s="16" t="s">
        <v>8</v>
      </c>
      <c r="G85" s="10" t="e">
        <f>'🧑‍💻 Included controls'!#REF!</f>
        <v>#REF!</v>
      </c>
      <c r="H85" s="12" t="e">
        <f>'🧑‍💻 Included controls'!#REF!</f>
        <v>#REF!</v>
      </c>
      <c r="I85" s="12"/>
      <c r="J85" s="12"/>
      <c r="K85" s="12"/>
    </row>
    <row r="86" spans="1:11" ht="60">
      <c r="A86" s="9" t="s">
        <v>243</v>
      </c>
      <c r="B86" s="9" t="s">
        <v>244</v>
      </c>
      <c r="C86" s="9" t="s">
        <v>245</v>
      </c>
      <c r="D86" s="12" t="str">
        <f>'🧑‍💻 Included controls'!C77</f>
        <v>Client Name documents the scenarios and relevant impacts that may threaten Client Name's continuity, as well as the roles, responsibilities, and plans to manage those events effectively.</v>
      </c>
      <c r="E86" s="16" t="str">
        <f>'🧑‍💻 Included controls'!E77</f>
        <v>Documented Policy</v>
      </c>
      <c r="F86" s="16" t="s">
        <v>8</v>
      </c>
      <c r="G86" s="10" t="e">
        <f>'🧑‍💻 Included controls'!#REF!</f>
        <v>#REF!</v>
      </c>
      <c r="H86" s="12" t="e">
        <f>'🧑‍💻 Included controls'!#REF!</f>
        <v>#REF!</v>
      </c>
      <c r="I86" s="12"/>
      <c r="J86" s="12"/>
      <c r="K86" s="12"/>
    </row>
    <row r="87" spans="1:11" ht="45">
      <c r="A87" s="9" t="s">
        <v>246</v>
      </c>
      <c r="B87" s="9" t="s">
        <v>247</v>
      </c>
      <c r="C87" s="9" t="s">
        <v>248</v>
      </c>
      <c r="D87" s="12" t="str">
        <f>'🧑‍💻 Included controls'!C78</f>
        <v>The vendor management policy sets out the roles, responsibilities, and requirements for managing the risks associated with third-party providers.</v>
      </c>
      <c r="E87" s="16" t="str">
        <f>'🧑‍💻 Included controls'!E78</f>
        <v>Documented Policy</v>
      </c>
      <c r="F87" s="16" t="s">
        <v>8</v>
      </c>
      <c r="G87" s="10" t="e">
        <f>'🧑‍💻 Included controls'!#REF!</f>
        <v>#REF!</v>
      </c>
      <c r="H87" s="12" t="e">
        <f>'🧑‍💻 Included controls'!#REF!</f>
        <v>#REF!</v>
      </c>
      <c r="I87" s="12"/>
      <c r="J87" s="12"/>
      <c r="K87" s="12"/>
    </row>
    <row r="88" spans="1:11" ht="30">
      <c r="A88" s="9" t="s">
        <v>249</v>
      </c>
      <c r="B88" s="9" t="s">
        <v>250</v>
      </c>
      <c r="C88" s="9" t="s">
        <v>251</v>
      </c>
      <c r="D88" s="12" t="str">
        <f>'🧑‍💻 Included controls'!C79</f>
        <v>The backup policy establishes the requirements for backups and recoverability.</v>
      </c>
      <c r="E88" s="16" t="str">
        <f>'🧑‍💻 Included controls'!E79</f>
        <v>Documented Policy</v>
      </c>
      <c r="F88" s="16" t="s">
        <v>8</v>
      </c>
      <c r="G88" s="10" t="e">
        <f>'🧑‍💻 Included controls'!#REF!</f>
        <v>#REF!</v>
      </c>
      <c r="H88" s="12" t="e">
        <f>'🧑‍💻 Included controls'!#REF!</f>
        <v>#REF!</v>
      </c>
      <c r="I88" s="12"/>
      <c r="J88" s="12"/>
      <c r="K88" s="12"/>
    </row>
    <row r="89" spans="1:11" ht="45">
      <c r="A89" s="9" t="s">
        <v>252</v>
      </c>
      <c r="B89" s="9" t="s">
        <v>253</v>
      </c>
      <c r="C89" s="9" t="s">
        <v>254</v>
      </c>
      <c r="D89" s="12" t="str">
        <f>'🧑‍💻 Included controls'!C80</f>
        <v>The asset management policy establishes Client Name's scope of information assets and requirements for how those are tracked and managed accordingly.</v>
      </c>
      <c r="E89" s="16" t="str">
        <f>'🧑‍💻 Included controls'!E80</f>
        <v>Documented Policy</v>
      </c>
      <c r="F89" s="16" t="s">
        <v>8</v>
      </c>
      <c r="G89" s="10" t="e">
        <f>'🧑‍💻 Included controls'!#REF!</f>
        <v>#REF!</v>
      </c>
      <c r="H89" s="12" t="e">
        <f>'🧑‍💻 Included controls'!#REF!</f>
        <v>#REF!</v>
      </c>
      <c r="I89" s="12"/>
      <c r="J89" s="12"/>
      <c r="K89" s="12"/>
    </row>
  </sheetData>
  <autoFilter ref="A6:K89" xr:uid="{00000000-0009-0000-0000-000002000000}"/>
  <mergeCells count="4">
    <mergeCell ref="A1:C3"/>
    <mergeCell ref="D1:D2"/>
    <mergeCell ref="E1:H5"/>
    <mergeCell ref="A4:C5"/>
  </mergeCells>
  <conditionalFormatting sqref="E7:F89">
    <cfRule type="containsText" dxfId="2" priority="1" operator="containsText" text="Policy">
      <formula>NOT(ISERROR(SEARCH(("Policy"),(E7))))</formula>
    </cfRule>
    <cfRule type="containsText" dxfId="1" priority="2" operator="containsText" text="Drata">
      <formula>NOT(ISERROR(SEARCH(("Drata"),(E7))))</formula>
    </cfRule>
    <cfRule type="containsText" dxfId="0" priority="3" operator="containsText" text="Evidence">
      <formula>NOT(ISERROR(SEARCH(("Evidence"),(E7))))</formula>
    </cfRule>
  </conditionalFormatting>
  <dataValidations count="1">
    <dataValidation type="list" allowBlank="1" showErrorMessage="1" sqref="G7:G89" xr:uid="{00000000-0002-0000-0200-000000000000}">
      <formula1>"Pass,Incomplete,Fail,Descoped"</formula1>
    </dataValidation>
  </dataValidations>
  <hyperlinks>
    <hyperlink ref="K5"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2.6640625" defaultRowHeig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 Included controls</vt:lpstr>
      <vt:lpstr>❌ Controls that can be de-scope</vt:lpstr>
      <vt:lpstr>🙂 Client Facing View</vt:lpstr>
      <vt:lpstr>🆘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Wenham</cp:lastModifiedBy>
  <dcterms:created xsi:type="dcterms:W3CDTF">2024-08-28T20:41:08Z</dcterms:created>
  <dcterms:modified xsi:type="dcterms:W3CDTF">2024-09-04T02:05:36Z</dcterms:modified>
</cp:coreProperties>
</file>